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accum_scor_mintes.csv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4" i="1"/>
  <c r="D34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4" i="1"/>
  <c r="D3" i="1"/>
  <c r="G6" i="1" s="1"/>
  <c r="G7" i="1" s="1"/>
  <c r="G14" i="1" s="1"/>
  <c r="G18" i="1" s="1"/>
  <c r="G19" i="1" s="1"/>
  <c r="G23" i="1" s="1"/>
  <c r="G26" i="1" s="1"/>
  <c r="G27" i="1" s="1"/>
  <c r="G34" i="1" s="1"/>
  <c r="G35" i="1" s="1"/>
  <c r="G42" i="1" s="1"/>
  <c r="G43" i="1" s="1"/>
  <c r="G46" i="1" s="1"/>
  <c r="G47" i="1" s="1"/>
  <c r="G51" i="1" s="1"/>
  <c r="G54" i="1" s="1"/>
  <c r="G55" i="1" s="1"/>
  <c r="G59" i="1" s="1"/>
  <c r="G62" i="1" s="1"/>
  <c r="G63" i="1" s="1"/>
  <c r="G70" i="1" s="1"/>
  <c r="G71" i="1" s="1"/>
  <c r="G79" i="1" s="1"/>
  <c r="G82" i="1" s="1"/>
  <c r="G83" i="1" s="1"/>
  <c r="G87" i="1" s="1"/>
  <c r="G90" i="1" s="1"/>
  <c r="G91" i="1" s="1"/>
  <c r="G98" i="1" s="1"/>
  <c r="G99" i="1" s="1"/>
  <c r="G106" i="1" s="1"/>
  <c r="G107" i="1" s="1"/>
  <c r="G110" i="1" s="1"/>
  <c r="G111" i="1" s="1"/>
  <c r="G115" i="1" s="1"/>
  <c r="G118" i="1" s="1"/>
  <c r="G119" i="1" s="1"/>
  <c r="G123" i="1" s="1"/>
  <c r="G127" i="1" s="1"/>
  <c r="G130" i="1" s="1"/>
  <c r="G131" i="1" s="1"/>
  <c r="G134" i="1" s="1"/>
  <c r="G139" i="1" s="1"/>
  <c r="G143" i="1" s="1"/>
  <c r="G146" i="1" s="1"/>
  <c r="G151" i="1" s="1"/>
  <c r="G154" i="1" s="1"/>
  <c r="G155" i="1" s="1"/>
  <c r="G158" i="1" s="1"/>
  <c r="G163" i="1" s="1"/>
  <c r="G166" i="1" s="1"/>
  <c r="G171" i="1" s="1"/>
  <c r="G175" i="1" s="1"/>
  <c r="G178" i="1" s="1"/>
  <c r="G183" i="1" s="1"/>
  <c r="G186" i="1" s="1"/>
  <c r="G187" i="1" s="1"/>
  <c r="G190" i="1" s="1"/>
  <c r="G195" i="1" s="1"/>
  <c r="G198" i="1" s="1"/>
  <c r="G203" i="1" s="1"/>
  <c r="G207" i="1" s="1"/>
  <c r="G210" i="1" s="1"/>
  <c r="G215" i="1" s="1"/>
  <c r="G218" i="1" s="1"/>
  <c r="G219" i="1" s="1"/>
  <c r="G222" i="1" s="1"/>
  <c r="G227" i="1" s="1"/>
  <c r="G230" i="1" s="1"/>
  <c r="G235" i="1" s="1"/>
  <c r="G239" i="1" s="1"/>
  <c r="G242" i="1" s="1"/>
  <c r="G247" i="1" s="1"/>
  <c r="G250" i="1" s="1"/>
  <c r="G251" i="1" s="1"/>
  <c r="G254" i="1" s="1"/>
  <c r="G259" i="1" s="1"/>
  <c r="G267" i="1" s="1"/>
  <c r="G270" i="1" s="1"/>
  <c r="G271" i="1" s="1"/>
  <c r="G279" i="1" s="1"/>
  <c r="G283" i="1" s="1"/>
  <c r="G286" i="1" s="1"/>
  <c r="G287" i="1" s="1"/>
  <c r="G294" i="1" s="1"/>
  <c r="G295" i="1" s="1"/>
  <c r="G303" i="1" s="1"/>
  <c r="G306" i="1" s="1"/>
  <c r="G307" i="1" s="1"/>
  <c r="G310" i="1" s="1"/>
  <c r="G315" i="1" s="1"/>
  <c r="G319" i="1" s="1"/>
  <c r="G322" i="1" s="1"/>
  <c r="G323" i="1" s="1"/>
  <c r="G330" i="1" s="1"/>
  <c r="G331" i="1" s="1"/>
  <c r="G338" i="1" s="1"/>
  <c r="G339" i="1" s="1"/>
  <c r="G8" i="1"/>
  <c r="G10" i="1"/>
  <c r="G11" i="1"/>
  <c r="G12" i="1"/>
  <c r="G16" i="1"/>
  <c r="G20" i="1"/>
  <c r="G24" i="1"/>
  <c r="G31" i="1"/>
  <c r="G32" i="1"/>
  <c r="G36" i="1"/>
  <c r="G39" i="1"/>
  <c r="G40" i="1"/>
  <c r="G48" i="1"/>
  <c r="G52" i="1"/>
  <c r="G56" i="1"/>
  <c r="G64" i="1"/>
  <c r="G67" i="1"/>
  <c r="G68" i="1"/>
  <c r="G72" i="1"/>
  <c r="G75" i="1"/>
  <c r="G80" i="1"/>
  <c r="G84" i="1"/>
  <c r="G88" i="1"/>
  <c r="G95" i="1"/>
  <c r="G96" i="1"/>
  <c r="G100" i="1"/>
  <c r="G103" i="1"/>
  <c r="G104" i="1"/>
  <c r="G112" i="1"/>
  <c r="G116" i="1"/>
  <c r="G120" i="1"/>
  <c r="G124" i="1"/>
  <c r="G128" i="1"/>
  <c r="G132" i="1"/>
  <c r="G136" i="1"/>
  <c r="G140" i="1"/>
  <c r="G144" i="1"/>
  <c r="G147" i="1"/>
  <c r="G148" i="1"/>
  <c r="G152" i="1"/>
  <c r="G156" i="1"/>
  <c r="G159" i="1"/>
  <c r="G160" i="1"/>
  <c r="G164" i="1"/>
  <c r="G168" i="1"/>
  <c r="G172" i="1"/>
  <c r="G176" i="1"/>
  <c r="G179" i="1"/>
  <c r="G180" i="1"/>
  <c r="G184" i="1"/>
  <c r="G188" i="1"/>
  <c r="G191" i="1"/>
  <c r="G192" i="1"/>
  <c r="G196" i="1"/>
  <c r="G200" i="1"/>
  <c r="G204" i="1"/>
  <c r="G208" i="1"/>
  <c r="G211" i="1"/>
  <c r="G212" i="1"/>
  <c r="G216" i="1"/>
  <c r="G220" i="1"/>
  <c r="G223" i="1"/>
  <c r="G224" i="1"/>
  <c r="G228" i="1"/>
  <c r="G232" i="1"/>
  <c r="G236" i="1"/>
  <c r="G240" i="1"/>
  <c r="G243" i="1"/>
  <c r="G244" i="1"/>
  <c r="G248" i="1"/>
  <c r="G252" i="1"/>
  <c r="G255" i="1"/>
  <c r="G256" i="1"/>
  <c r="G260" i="1"/>
  <c r="G263" i="1"/>
  <c r="G272" i="1"/>
  <c r="G275" i="1"/>
  <c r="G276" i="1"/>
  <c r="G280" i="1"/>
  <c r="G282" i="1"/>
  <c r="G284" i="1"/>
  <c r="G288" i="1"/>
  <c r="G290" i="1"/>
  <c r="G292" i="1"/>
  <c r="G296" i="1"/>
  <c r="G299" i="1"/>
  <c r="G308" i="1"/>
  <c r="G311" i="1"/>
  <c r="G312" i="1"/>
  <c r="G316" i="1"/>
  <c r="G318" i="1"/>
  <c r="G320" i="1"/>
  <c r="G324" i="1"/>
  <c r="G327" i="1"/>
  <c r="G328" i="1"/>
  <c r="G332" i="1"/>
  <c r="G335" i="1"/>
  <c r="G336" i="1"/>
  <c r="J339" i="1"/>
  <c r="K339" i="1" s="1"/>
  <c r="J338" i="1"/>
  <c r="J337" i="1"/>
  <c r="K337" i="1" s="1"/>
  <c r="G337" i="1"/>
  <c r="J336" i="1"/>
  <c r="K336" i="1" s="1"/>
  <c r="J335" i="1"/>
  <c r="K335" i="1" s="1"/>
  <c r="J334" i="1"/>
  <c r="G334" i="1"/>
  <c r="K333" i="1"/>
  <c r="J333" i="1"/>
  <c r="K334" i="1" s="1"/>
  <c r="G333" i="1"/>
  <c r="J332" i="1"/>
  <c r="K332" i="1" s="1"/>
  <c r="J331" i="1"/>
  <c r="K331" i="1" s="1"/>
  <c r="J330" i="1"/>
  <c r="J329" i="1"/>
  <c r="K329" i="1" s="1"/>
  <c r="G329" i="1"/>
  <c r="J328" i="1"/>
  <c r="K328" i="1" s="1"/>
  <c r="J327" i="1"/>
  <c r="K327" i="1" s="1"/>
  <c r="J326" i="1"/>
  <c r="G326" i="1"/>
  <c r="K325" i="1"/>
  <c r="J325" i="1"/>
  <c r="K326" i="1" s="1"/>
  <c r="G325" i="1"/>
  <c r="J324" i="1"/>
  <c r="K324" i="1" s="1"/>
  <c r="J323" i="1"/>
  <c r="K323" i="1" s="1"/>
  <c r="J322" i="1"/>
  <c r="J321" i="1"/>
  <c r="K321" i="1" s="1"/>
  <c r="G321" i="1"/>
  <c r="J320" i="1"/>
  <c r="K320" i="1" s="1"/>
  <c r="J319" i="1"/>
  <c r="K319" i="1" s="1"/>
  <c r="J318" i="1"/>
  <c r="K317" i="1"/>
  <c r="J317" i="1"/>
  <c r="K318" i="1" s="1"/>
  <c r="G317" i="1"/>
  <c r="J316" i="1"/>
  <c r="K316" i="1" s="1"/>
  <c r="J315" i="1"/>
  <c r="K315" i="1" s="1"/>
  <c r="J314" i="1"/>
  <c r="G314" i="1"/>
  <c r="J313" i="1"/>
  <c r="K313" i="1" s="1"/>
  <c r="G313" i="1"/>
  <c r="J312" i="1"/>
  <c r="K312" i="1" s="1"/>
  <c r="J311" i="1"/>
  <c r="K311" i="1" s="1"/>
  <c r="J310" i="1"/>
  <c r="K309" i="1"/>
  <c r="J309" i="1"/>
  <c r="K310" i="1" s="1"/>
  <c r="G309" i="1"/>
  <c r="J308" i="1"/>
  <c r="K308" i="1" s="1"/>
  <c r="J307" i="1"/>
  <c r="K307" i="1" s="1"/>
  <c r="J306" i="1"/>
  <c r="J305" i="1"/>
  <c r="K305" i="1" s="1"/>
  <c r="G305" i="1"/>
  <c r="J304" i="1"/>
  <c r="K304" i="1" s="1"/>
  <c r="G304" i="1"/>
  <c r="J303" i="1"/>
  <c r="K303" i="1" s="1"/>
  <c r="J302" i="1"/>
  <c r="G302" i="1"/>
  <c r="K301" i="1"/>
  <c r="J301" i="1"/>
  <c r="K302" i="1" s="1"/>
  <c r="G301" i="1"/>
  <c r="J300" i="1"/>
  <c r="K300" i="1" s="1"/>
  <c r="G300" i="1"/>
  <c r="J299" i="1"/>
  <c r="K299" i="1" s="1"/>
  <c r="J298" i="1"/>
  <c r="G298" i="1"/>
  <c r="J297" i="1"/>
  <c r="K297" i="1" s="1"/>
  <c r="G297" i="1"/>
  <c r="J296" i="1"/>
  <c r="J295" i="1"/>
  <c r="K295" i="1" s="1"/>
  <c r="J294" i="1"/>
  <c r="K293" i="1"/>
  <c r="J293" i="1"/>
  <c r="K294" i="1" s="1"/>
  <c r="G293" i="1"/>
  <c r="J292" i="1"/>
  <c r="K292" i="1" s="1"/>
  <c r="J291" i="1"/>
  <c r="K291" i="1" s="1"/>
  <c r="G291" i="1"/>
  <c r="J290" i="1"/>
  <c r="J289" i="1"/>
  <c r="K289" i="1" s="1"/>
  <c r="G289" i="1"/>
  <c r="J288" i="1"/>
  <c r="K288" i="1" s="1"/>
  <c r="J287" i="1"/>
  <c r="K287" i="1" s="1"/>
  <c r="J286" i="1"/>
  <c r="J285" i="1"/>
  <c r="K285" i="1" s="1"/>
  <c r="G285" i="1"/>
  <c r="J284" i="1"/>
  <c r="J283" i="1"/>
  <c r="K283" i="1" s="1"/>
  <c r="J282" i="1"/>
  <c r="J281" i="1"/>
  <c r="K281" i="1" s="1"/>
  <c r="G281" i="1"/>
  <c r="K280" i="1"/>
  <c r="J280" i="1"/>
  <c r="J279" i="1"/>
  <c r="K279" i="1" s="1"/>
  <c r="J278" i="1"/>
  <c r="G278" i="1"/>
  <c r="J277" i="1"/>
  <c r="K278" i="1" s="1"/>
  <c r="G277" i="1"/>
  <c r="J276" i="1"/>
  <c r="K276" i="1" s="1"/>
  <c r="J275" i="1"/>
  <c r="K275" i="1" s="1"/>
  <c r="K274" i="1"/>
  <c r="J274" i="1"/>
  <c r="G274" i="1"/>
  <c r="J273" i="1"/>
  <c r="K273" i="1" s="1"/>
  <c r="G273" i="1"/>
  <c r="J272" i="1"/>
  <c r="K272" i="1" s="1"/>
  <c r="J271" i="1"/>
  <c r="K271" i="1" s="1"/>
  <c r="J270" i="1"/>
  <c r="J269" i="1"/>
  <c r="K269" i="1" s="1"/>
  <c r="G269" i="1"/>
  <c r="J268" i="1"/>
  <c r="G268" i="1"/>
  <c r="J267" i="1"/>
  <c r="K267" i="1" s="1"/>
  <c r="J266" i="1"/>
  <c r="G266" i="1"/>
  <c r="J265" i="1"/>
  <c r="K265" i="1" s="1"/>
  <c r="G265" i="1"/>
  <c r="K264" i="1"/>
  <c r="J264" i="1"/>
  <c r="G264" i="1"/>
  <c r="J263" i="1"/>
  <c r="K263" i="1" s="1"/>
  <c r="J262" i="1"/>
  <c r="G262" i="1"/>
  <c r="K261" i="1"/>
  <c r="J261" i="1"/>
  <c r="K262" i="1" s="1"/>
  <c r="G261" i="1"/>
  <c r="J260" i="1"/>
  <c r="K260" i="1" s="1"/>
  <c r="J259" i="1"/>
  <c r="K259" i="1" s="1"/>
  <c r="K258" i="1"/>
  <c r="J258" i="1"/>
  <c r="G258" i="1"/>
  <c r="J257" i="1"/>
  <c r="K257" i="1" s="1"/>
  <c r="G257" i="1"/>
  <c r="J256" i="1"/>
  <c r="K256" i="1" s="1"/>
  <c r="J255" i="1"/>
  <c r="J254" i="1"/>
  <c r="K254" i="1" s="1"/>
  <c r="J253" i="1"/>
  <c r="K253" i="1" s="1"/>
  <c r="G253" i="1"/>
  <c r="J252" i="1"/>
  <c r="K252" i="1" s="1"/>
  <c r="J251" i="1"/>
  <c r="J250" i="1"/>
  <c r="K250" i="1" s="1"/>
  <c r="J249" i="1"/>
  <c r="K249" i="1" s="1"/>
  <c r="G249" i="1"/>
  <c r="J248" i="1"/>
  <c r="K248" i="1" s="1"/>
  <c r="J247" i="1"/>
  <c r="J246" i="1"/>
  <c r="K246" i="1" s="1"/>
  <c r="G246" i="1"/>
  <c r="J245" i="1"/>
  <c r="K245" i="1" s="1"/>
  <c r="G245" i="1"/>
  <c r="J244" i="1"/>
  <c r="K244" i="1" s="1"/>
  <c r="J243" i="1"/>
  <c r="J242" i="1"/>
  <c r="K242" i="1" s="1"/>
  <c r="J241" i="1"/>
  <c r="K241" i="1" s="1"/>
  <c r="G241" i="1"/>
  <c r="J240" i="1"/>
  <c r="K240" i="1" s="1"/>
  <c r="J239" i="1"/>
  <c r="J238" i="1"/>
  <c r="K238" i="1" s="1"/>
  <c r="G238" i="1"/>
  <c r="J237" i="1"/>
  <c r="K237" i="1" s="1"/>
  <c r="G237" i="1"/>
  <c r="J236" i="1"/>
  <c r="K236" i="1" s="1"/>
  <c r="J235" i="1"/>
  <c r="J234" i="1"/>
  <c r="K234" i="1" s="1"/>
  <c r="G234" i="1"/>
  <c r="J233" i="1"/>
  <c r="K233" i="1" s="1"/>
  <c r="G233" i="1"/>
  <c r="J232" i="1"/>
  <c r="K232" i="1" s="1"/>
  <c r="J231" i="1"/>
  <c r="G231" i="1"/>
  <c r="J230" i="1"/>
  <c r="K230" i="1" s="1"/>
  <c r="J229" i="1"/>
  <c r="K229" i="1" s="1"/>
  <c r="G229" i="1"/>
  <c r="J228" i="1"/>
  <c r="K228" i="1" s="1"/>
  <c r="J227" i="1"/>
  <c r="J226" i="1"/>
  <c r="K226" i="1" s="1"/>
  <c r="G226" i="1"/>
  <c r="J225" i="1"/>
  <c r="K225" i="1" s="1"/>
  <c r="G225" i="1"/>
  <c r="J224" i="1"/>
  <c r="K224" i="1" s="1"/>
  <c r="J223" i="1"/>
  <c r="J222" i="1"/>
  <c r="K222" i="1" s="1"/>
  <c r="J221" i="1"/>
  <c r="K221" i="1" s="1"/>
  <c r="G221" i="1"/>
  <c r="J220" i="1"/>
  <c r="K220" i="1" s="1"/>
  <c r="J219" i="1"/>
  <c r="J218" i="1"/>
  <c r="K218" i="1" s="1"/>
  <c r="J217" i="1"/>
  <c r="K217" i="1" s="1"/>
  <c r="G217" i="1"/>
  <c r="J216" i="1"/>
  <c r="K216" i="1" s="1"/>
  <c r="J215" i="1"/>
  <c r="J214" i="1"/>
  <c r="K214" i="1" s="1"/>
  <c r="G214" i="1"/>
  <c r="J213" i="1"/>
  <c r="K213" i="1" s="1"/>
  <c r="G213" i="1"/>
  <c r="J212" i="1"/>
  <c r="K212" i="1" s="1"/>
  <c r="J211" i="1"/>
  <c r="J210" i="1"/>
  <c r="K210" i="1" s="1"/>
  <c r="J209" i="1"/>
  <c r="K209" i="1" s="1"/>
  <c r="G209" i="1"/>
  <c r="J208" i="1"/>
  <c r="K208" i="1" s="1"/>
  <c r="J207" i="1"/>
  <c r="J206" i="1"/>
  <c r="K206" i="1" s="1"/>
  <c r="G206" i="1"/>
  <c r="J205" i="1"/>
  <c r="K205" i="1" s="1"/>
  <c r="G205" i="1"/>
  <c r="J204" i="1"/>
  <c r="K204" i="1" s="1"/>
  <c r="J203" i="1"/>
  <c r="J202" i="1"/>
  <c r="K202" i="1" s="1"/>
  <c r="G202" i="1"/>
  <c r="J201" i="1"/>
  <c r="K201" i="1" s="1"/>
  <c r="G201" i="1"/>
  <c r="J200" i="1"/>
  <c r="K200" i="1" s="1"/>
  <c r="J199" i="1"/>
  <c r="G199" i="1"/>
  <c r="J198" i="1"/>
  <c r="K198" i="1" s="1"/>
  <c r="J197" i="1"/>
  <c r="K197" i="1" s="1"/>
  <c r="G197" i="1"/>
  <c r="J196" i="1"/>
  <c r="K196" i="1" s="1"/>
  <c r="J195" i="1"/>
  <c r="J194" i="1"/>
  <c r="K194" i="1" s="1"/>
  <c r="G194" i="1"/>
  <c r="J193" i="1"/>
  <c r="K193" i="1" s="1"/>
  <c r="G193" i="1"/>
  <c r="J192" i="1"/>
  <c r="K192" i="1" s="1"/>
  <c r="J191" i="1"/>
  <c r="J190" i="1"/>
  <c r="K190" i="1" s="1"/>
  <c r="J189" i="1"/>
  <c r="K189" i="1" s="1"/>
  <c r="G189" i="1"/>
  <c r="J188" i="1"/>
  <c r="K188" i="1" s="1"/>
  <c r="J187" i="1"/>
  <c r="J186" i="1"/>
  <c r="K186" i="1" s="1"/>
  <c r="J185" i="1"/>
  <c r="K185" i="1" s="1"/>
  <c r="G185" i="1"/>
  <c r="J184" i="1"/>
  <c r="K184" i="1" s="1"/>
  <c r="J183" i="1"/>
  <c r="J182" i="1"/>
  <c r="K182" i="1" s="1"/>
  <c r="G182" i="1"/>
  <c r="J181" i="1"/>
  <c r="K181" i="1" s="1"/>
  <c r="G181" i="1"/>
  <c r="J180" i="1"/>
  <c r="K180" i="1" s="1"/>
  <c r="J179" i="1"/>
  <c r="J178" i="1"/>
  <c r="K178" i="1" s="1"/>
  <c r="J177" i="1"/>
  <c r="K177" i="1" s="1"/>
  <c r="G177" i="1"/>
  <c r="J176" i="1"/>
  <c r="K176" i="1" s="1"/>
  <c r="J175" i="1"/>
  <c r="J174" i="1"/>
  <c r="K174" i="1" s="1"/>
  <c r="G174" i="1"/>
  <c r="J173" i="1"/>
  <c r="K173" i="1" s="1"/>
  <c r="G173" i="1"/>
  <c r="J172" i="1"/>
  <c r="K172" i="1" s="1"/>
  <c r="J171" i="1"/>
  <c r="J170" i="1"/>
  <c r="K170" i="1" s="1"/>
  <c r="G170" i="1"/>
  <c r="J169" i="1"/>
  <c r="K169" i="1" s="1"/>
  <c r="G169" i="1"/>
  <c r="J168" i="1"/>
  <c r="K168" i="1" s="1"/>
  <c r="J167" i="1"/>
  <c r="G167" i="1"/>
  <c r="J166" i="1"/>
  <c r="K166" i="1" s="1"/>
  <c r="J165" i="1"/>
  <c r="K165" i="1" s="1"/>
  <c r="G165" i="1"/>
  <c r="J164" i="1"/>
  <c r="K164" i="1" s="1"/>
  <c r="J163" i="1"/>
  <c r="J162" i="1"/>
  <c r="K162" i="1" s="1"/>
  <c r="G162" i="1"/>
  <c r="J161" i="1"/>
  <c r="K161" i="1" s="1"/>
  <c r="G161" i="1"/>
  <c r="J160" i="1"/>
  <c r="K160" i="1" s="1"/>
  <c r="J159" i="1"/>
  <c r="J158" i="1"/>
  <c r="K158" i="1" s="1"/>
  <c r="J157" i="1"/>
  <c r="K157" i="1" s="1"/>
  <c r="G157" i="1"/>
  <c r="J156" i="1"/>
  <c r="K156" i="1" s="1"/>
  <c r="J155" i="1"/>
  <c r="J154" i="1"/>
  <c r="K154" i="1" s="1"/>
  <c r="J153" i="1"/>
  <c r="K153" i="1" s="1"/>
  <c r="G153" i="1"/>
  <c r="J152" i="1"/>
  <c r="K152" i="1" s="1"/>
  <c r="J151" i="1"/>
  <c r="J150" i="1"/>
  <c r="K150" i="1" s="1"/>
  <c r="G150" i="1"/>
  <c r="J149" i="1"/>
  <c r="K149" i="1" s="1"/>
  <c r="G149" i="1"/>
  <c r="J148" i="1"/>
  <c r="K148" i="1" s="1"/>
  <c r="J147" i="1"/>
  <c r="J146" i="1"/>
  <c r="K146" i="1" s="1"/>
  <c r="J145" i="1"/>
  <c r="K145" i="1" s="1"/>
  <c r="G145" i="1"/>
  <c r="J144" i="1"/>
  <c r="K144" i="1" s="1"/>
  <c r="J143" i="1"/>
  <c r="J142" i="1"/>
  <c r="K142" i="1" s="1"/>
  <c r="G142" i="1"/>
  <c r="J141" i="1"/>
  <c r="K141" i="1" s="1"/>
  <c r="G141" i="1"/>
  <c r="J140" i="1"/>
  <c r="K140" i="1" s="1"/>
  <c r="J139" i="1"/>
  <c r="J138" i="1"/>
  <c r="K138" i="1" s="1"/>
  <c r="G138" i="1"/>
  <c r="J137" i="1"/>
  <c r="K137" i="1" s="1"/>
  <c r="G137" i="1"/>
  <c r="J136" i="1"/>
  <c r="K136" i="1" s="1"/>
  <c r="J135" i="1"/>
  <c r="G135" i="1"/>
  <c r="J134" i="1"/>
  <c r="K134" i="1" s="1"/>
  <c r="J133" i="1"/>
  <c r="K133" i="1" s="1"/>
  <c r="G133" i="1"/>
  <c r="J132" i="1"/>
  <c r="K132" i="1" s="1"/>
  <c r="J131" i="1"/>
  <c r="J130" i="1"/>
  <c r="K130" i="1" s="1"/>
  <c r="J129" i="1"/>
  <c r="K129" i="1" s="1"/>
  <c r="G129" i="1"/>
  <c r="J128" i="1"/>
  <c r="K128" i="1" s="1"/>
  <c r="J127" i="1"/>
  <c r="J126" i="1"/>
  <c r="K126" i="1" s="1"/>
  <c r="G126" i="1"/>
  <c r="J125" i="1"/>
  <c r="K125" i="1" s="1"/>
  <c r="G125" i="1"/>
  <c r="J124" i="1"/>
  <c r="K124" i="1" s="1"/>
  <c r="J123" i="1"/>
  <c r="J122" i="1"/>
  <c r="K122" i="1" s="1"/>
  <c r="G122" i="1"/>
  <c r="J121" i="1"/>
  <c r="G121" i="1"/>
  <c r="M120" i="1"/>
  <c r="J120" i="1"/>
  <c r="K120" i="1" s="1"/>
  <c r="J119" i="1"/>
  <c r="K119" i="1" s="1"/>
  <c r="J118" i="1"/>
  <c r="J117" i="1"/>
  <c r="K117" i="1" s="1"/>
  <c r="G117" i="1"/>
  <c r="J116" i="1"/>
  <c r="K116" i="1" s="1"/>
  <c r="J115" i="1"/>
  <c r="K115" i="1" s="1"/>
  <c r="J114" i="1"/>
  <c r="G114" i="1"/>
  <c r="J113" i="1"/>
  <c r="K113" i="1" s="1"/>
  <c r="G113" i="1"/>
  <c r="J112" i="1"/>
  <c r="K112" i="1" s="1"/>
  <c r="J111" i="1"/>
  <c r="K111" i="1" s="1"/>
  <c r="J110" i="1"/>
  <c r="J109" i="1"/>
  <c r="K109" i="1" s="1"/>
  <c r="G109" i="1"/>
  <c r="J108" i="1"/>
  <c r="K108" i="1" s="1"/>
  <c r="G108" i="1"/>
  <c r="J107" i="1"/>
  <c r="K107" i="1" s="1"/>
  <c r="J106" i="1"/>
  <c r="J105" i="1"/>
  <c r="K105" i="1" s="1"/>
  <c r="G105" i="1"/>
  <c r="J104" i="1"/>
  <c r="K104" i="1" s="1"/>
  <c r="J103" i="1"/>
  <c r="K103" i="1" s="1"/>
  <c r="J102" i="1"/>
  <c r="G102" i="1"/>
  <c r="J101" i="1"/>
  <c r="K101" i="1" s="1"/>
  <c r="G101" i="1"/>
  <c r="J100" i="1"/>
  <c r="K100" i="1" s="1"/>
  <c r="J99" i="1"/>
  <c r="K99" i="1" s="1"/>
  <c r="J98" i="1"/>
  <c r="J97" i="1"/>
  <c r="K97" i="1" s="1"/>
  <c r="G97" i="1"/>
  <c r="J96" i="1"/>
  <c r="J95" i="1"/>
  <c r="K95" i="1" s="1"/>
  <c r="J94" i="1"/>
  <c r="K94" i="1" s="1"/>
  <c r="G94" i="1"/>
  <c r="J93" i="1"/>
  <c r="K93" i="1" s="1"/>
  <c r="G93" i="1"/>
  <c r="J92" i="1"/>
  <c r="K92" i="1" s="1"/>
  <c r="G92" i="1"/>
  <c r="J91" i="1"/>
  <c r="K91" i="1" s="1"/>
  <c r="J90" i="1"/>
  <c r="K90" i="1" s="1"/>
  <c r="J89" i="1"/>
  <c r="K89" i="1" s="1"/>
  <c r="G89" i="1"/>
  <c r="J88" i="1"/>
  <c r="K88" i="1" s="1"/>
  <c r="J87" i="1"/>
  <c r="K87" i="1" s="1"/>
  <c r="J86" i="1"/>
  <c r="K86" i="1" s="1"/>
  <c r="G86" i="1"/>
  <c r="J85" i="1"/>
  <c r="K85" i="1" s="1"/>
  <c r="G85" i="1"/>
  <c r="J84" i="1"/>
  <c r="K84" i="1" s="1"/>
  <c r="J83" i="1"/>
  <c r="K83" i="1" s="1"/>
  <c r="J82" i="1"/>
  <c r="K82" i="1" s="1"/>
  <c r="J81" i="1"/>
  <c r="K81" i="1" s="1"/>
  <c r="G81" i="1"/>
  <c r="J80" i="1"/>
  <c r="K80" i="1" s="1"/>
  <c r="J79" i="1"/>
  <c r="K79" i="1" s="1"/>
  <c r="J78" i="1"/>
  <c r="K78" i="1" s="1"/>
  <c r="G78" i="1"/>
  <c r="J77" i="1"/>
  <c r="K77" i="1" s="1"/>
  <c r="G77" i="1"/>
  <c r="J76" i="1"/>
  <c r="K76" i="1" s="1"/>
  <c r="G76" i="1"/>
  <c r="J75" i="1"/>
  <c r="K75" i="1" s="1"/>
  <c r="J74" i="1"/>
  <c r="K74" i="1" s="1"/>
  <c r="G74" i="1"/>
  <c r="J73" i="1"/>
  <c r="K73" i="1" s="1"/>
  <c r="G73" i="1"/>
  <c r="J72" i="1"/>
  <c r="K72" i="1" s="1"/>
  <c r="J71" i="1"/>
  <c r="K71" i="1" s="1"/>
  <c r="J70" i="1"/>
  <c r="K70" i="1" s="1"/>
  <c r="J69" i="1"/>
  <c r="K69" i="1" s="1"/>
  <c r="G69" i="1"/>
  <c r="J68" i="1"/>
  <c r="K68" i="1" s="1"/>
  <c r="J67" i="1"/>
  <c r="K67" i="1" s="1"/>
  <c r="J66" i="1"/>
  <c r="K66" i="1" s="1"/>
  <c r="G66" i="1"/>
  <c r="J65" i="1"/>
  <c r="K65" i="1" s="1"/>
  <c r="G65" i="1"/>
  <c r="J64" i="1"/>
  <c r="K64" i="1" s="1"/>
  <c r="J63" i="1"/>
  <c r="K63" i="1" s="1"/>
  <c r="J62" i="1"/>
  <c r="K62" i="1" s="1"/>
  <c r="J61" i="1"/>
  <c r="K61" i="1" s="1"/>
  <c r="G61" i="1"/>
  <c r="J60" i="1"/>
  <c r="K60" i="1" s="1"/>
  <c r="G60" i="1"/>
  <c r="J59" i="1"/>
  <c r="K59" i="1" s="1"/>
  <c r="J58" i="1"/>
  <c r="K58" i="1" s="1"/>
  <c r="G58" i="1"/>
  <c r="J57" i="1"/>
  <c r="K57" i="1" s="1"/>
  <c r="G57" i="1"/>
  <c r="J56" i="1"/>
  <c r="K56" i="1" s="1"/>
  <c r="J55" i="1"/>
  <c r="K55" i="1" s="1"/>
  <c r="J54" i="1"/>
  <c r="K54" i="1" s="1"/>
  <c r="J53" i="1"/>
  <c r="K53" i="1" s="1"/>
  <c r="G53" i="1"/>
  <c r="J52" i="1"/>
  <c r="K52" i="1" s="1"/>
  <c r="J51" i="1"/>
  <c r="K51" i="1" s="1"/>
  <c r="J50" i="1"/>
  <c r="K50" i="1" s="1"/>
  <c r="G50" i="1"/>
  <c r="J49" i="1"/>
  <c r="K49" i="1" s="1"/>
  <c r="G49" i="1"/>
  <c r="J48" i="1"/>
  <c r="K48" i="1" s="1"/>
  <c r="J47" i="1"/>
  <c r="K47" i="1" s="1"/>
  <c r="J46" i="1"/>
  <c r="K46" i="1" s="1"/>
  <c r="J45" i="1"/>
  <c r="K45" i="1" s="1"/>
  <c r="G45" i="1"/>
  <c r="J44" i="1"/>
  <c r="K44" i="1" s="1"/>
  <c r="G44" i="1"/>
  <c r="J43" i="1"/>
  <c r="K43" i="1" s="1"/>
  <c r="J42" i="1"/>
  <c r="K42" i="1" s="1"/>
  <c r="J41" i="1"/>
  <c r="K41" i="1" s="1"/>
  <c r="G41" i="1"/>
  <c r="J40" i="1"/>
  <c r="K40" i="1" s="1"/>
  <c r="J39" i="1"/>
  <c r="K39" i="1" s="1"/>
  <c r="J38" i="1"/>
  <c r="K38" i="1" s="1"/>
  <c r="G38" i="1"/>
  <c r="J37" i="1"/>
  <c r="K37" i="1" s="1"/>
  <c r="G37" i="1"/>
  <c r="J36" i="1"/>
  <c r="K36" i="1" s="1"/>
  <c r="J35" i="1"/>
  <c r="K35" i="1" s="1"/>
  <c r="J34" i="1"/>
  <c r="K34" i="1" s="1"/>
  <c r="J33" i="1"/>
  <c r="K33" i="1" s="1"/>
  <c r="G33" i="1"/>
  <c r="J32" i="1"/>
  <c r="K32" i="1" s="1"/>
  <c r="J31" i="1"/>
  <c r="K31" i="1" s="1"/>
  <c r="J30" i="1"/>
  <c r="K30" i="1" s="1"/>
  <c r="G30" i="1"/>
  <c r="J29" i="1"/>
  <c r="K29" i="1" s="1"/>
  <c r="G29" i="1"/>
  <c r="J28" i="1"/>
  <c r="K28" i="1" s="1"/>
  <c r="G28" i="1"/>
  <c r="J27" i="1"/>
  <c r="K27" i="1" s="1"/>
  <c r="J26" i="1"/>
  <c r="K26" i="1" s="1"/>
  <c r="J25" i="1"/>
  <c r="K25" i="1" s="1"/>
  <c r="G25" i="1"/>
  <c r="J24" i="1"/>
  <c r="K24" i="1" s="1"/>
  <c r="J23" i="1"/>
  <c r="K23" i="1" s="1"/>
  <c r="J22" i="1"/>
  <c r="K22" i="1" s="1"/>
  <c r="G22" i="1"/>
  <c r="J21" i="1"/>
  <c r="K21" i="1" s="1"/>
  <c r="G21" i="1"/>
  <c r="J20" i="1"/>
  <c r="K20" i="1" s="1"/>
  <c r="J19" i="1"/>
  <c r="K19" i="1" s="1"/>
  <c r="J18" i="1"/>
  <c r="K18" i="1" s="1"/>
  <c r="J17" i="1"/>
  <c r="K17" i="1" s="1"/>
  <c r="G17" i="1"/>
  <c r="L16" i="1"/>
  <c r="J16" i="1"/>
  <c r="J15" i="1"/>
  <c r="K15" i="1" s="1"/>
  <c r="G15" i="1"/>
  <c r="J14" i="1"/>
  <c r="K14" i="1" s="1"/>
  <c r="J13" i="1"/>
  <c r="K13" i="1" s="1"/>
  <c r="G13" i="1"/>
  <c r="J12" i="1"/>
  <c r="K11" i="1"/>
  <c r="J11" i="1"/>
  <c r="K12" i="1" s="1"/>
  <c r="J10" i="1"/>
  <c r="K10" i="1" s="1"/>
  <c r="J9" i="1"/>
  <c r="K9" i="1" s="1"/>
  <c r="G9" i="1"/>
  <c r="J8" i="1"/>
  <c r="J7" i="1"/>
  <c r="K7" i="1" s="1"/>
  <c r="J6" i="1"/>
  <c r="K6" i="1" s="1"/>
  <c r="J5" i="1"/>
  <c r="K5" i="1" s="1"/>
  <c r="G5" i="1"/>
  <c r="J4" i="1"/>
  <c r="J3" i="1"/>
  <c r="K4" i="1" s="1"/>
  <c r="G3" i="1"/>
  <c r="K8" i="1" l="1"/>
  <c r="K16" i="1"/>
  <c r="K96" i="1"/>
  <c r="K284" i="1"/>
  <c r="K98" i="1"/>
  <c r="K102" i="1"/>
  <c r="K106" i="1"/>
  <c r="K110" i="1"/>
  <c r="K114" i="1"/>
  <c r="K118" i="1"/>
  <c r="K268" i="1"/>
  <c r="K277" i="1"/>
  <c r="K290" i="1"/>
  <c r="K270" i="1"/>
  <c r="K286" i="1"/>
  <c r="K298" i="1"/>
  <c r="K306" i="1"/>
  <c r="K314" i="1"/>
  <c r="K322" i="1"/>
  <c r="K330" i="1"/>
  <c r="K338" i="1"/>
  <c r="K266" i="1"/>
  <c r="K282" i="1"/>
  <c r="K121" i="1"/>
  <c r="D341" i="1"/>
  <c r="G4" i="1"/>
  <c r="G341" i="1" s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96" i="1"/>
</calcChain>
</file>

<file path=xl/sharedStrings.xml><?xml version="1.0" encoding="utf-8"?>
<sst xmlns="http://schemas.openxmlformats.org/spreadsheetml/2006/main" count="73" uniqueCount="73">
  <si>
    <t>time_col</t>
  </si>
  <si>
    <t>tweet_accu_cnt_on_minutes</t>
  </si>
  <si>
    <t>tweet_accum_score_on_minutes</t>
  </si>
  <si>
    <t>different</t>
  </si>
  <si>
    <t>slope</t>
  </si>
  <si>
    <t>tweet_cnt_per_minute</t>
  </si>
  <si>
    <t>tweet_score_per_minute</t>
  </si>
  <si>
    <t>15:0</t>
  </si>
  <si>
    <t>15:1</t>
  </si>
  <si>
    <t>15:2</t>
  </si>
  <si>
    <t>15:3</t>
  </si>
  <si>
    <t>15:4</t>
  </si>
  <si>
    <t>15:5</t>
  </si>
  <si>
    <t>15:6</t>
  </si>
  <si>
    <t>15:7</t>
  </si>
  <si>
    <t>15:8</t>
  </si>
  <si>
    <t>15:9</t>
  </si>
  <si>
    <t>16:0</t>
  </si>
  <si>
    <t>16:1</t>
  </si>
  <si>
    <t>16:2</t>
  </si>
  <si>
    <t>16:3</t>
  </si>
  <si>
    <t>16:4</t>
  </si>
  <si>
    <t>16:5</t>
  </si>
  <si>
    <t>16:6</t>
  </si>
  <si>
    <t>16:7</t>
  </si>
  <si>
    <t>16:8</t>
  </si>
  <si>
    <t>16:9</t>
  </si>
  <si>
    <t>17:0</t>
  </si>
  <si>
    <t>17:1</t>
  </si>
  <si>
    <t>17:2</t>
  </si>
  <si>
    <t>17:3</t>
  </si>
  <si>
    <t>17:4</t>
  </si>
  <si>
    <t>17:5</t>
  </si>
  <si>
    <t>17:6</t>
  </si>
  <si>
    <t>17:7</t>
  </si>
  <si>
    <t>17:8</t>
  </si>
  <si>
    <t>17:9</t>
  </si>
  <si>
    <t>18:0</t>
  </si>
  <si>
    <t>18:1</t>
  </si>
  <si>
    <t>18:2</t>
  </si>
  <si>
    <t>18:3</t>
  </si>
  <si>
    <t>18:4</t>
  </si>
  <si>
    <t>18:5</t>
  </si>
  <si>
    <t>18:6</t>
  </si>
  <si>
    <t>18:7</t>
  </si>
  <si>
    <t>18:8</t>
  </si>
  <si>
    <t>18:9</t>
  </si>
  <si>
    <t>19:0</t>
  </si>
  <si>
    <t>19:1</t>
  </si>
  <si>
    <t>19:2</t>
  </si>
  <si>
    <t>19:3</t>
  </si>
  <si>
    <t>19:4</t>
  </si>
  <si>
    <t>19:5</t>
  </si>
  <si>
    <t>19:6</t>
  </si>
  <si>
    <t>19:7</t>
  </si>
  <si>
    <t>19:8</t>
  </si>
  <si>
    <t>19:9</t>
  </si>
  <si>
    <t>20:0</t>
  </si>
  <si>
    <t>20:1</t>
  </si>
  <si>
    <t>20:2</t>
  </si>
  <si>
    <t>20:3</t>
  </si>
  <si>
    <t>20:4</t>
  </si>
  <si>
    <t>20:5</t>
  </si>
  <si>
    <t>20:6</t>
  </si>
  <si>
    <t>20:7</t>
  </si>
  <si>
    <t>20:8</t>
  </si>
  <si>
    <t>20:9</t>
  </si>
  <si>
    <t>diff max</t>
  </si>
  <si>
    <t>max slpoe</t>
  </si>
  <si>
    <t>accumated_different</t>
  </si>
  <si>
    <t>acc_diff_min</t>
  </si>
  <si>
    <t>decision &gt;2</t>
  </si>
  <si>
    <t>decision_ threshold by slope avg.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</si>
</sst>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"/>
  </numFmts>
  <fonts count="3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0000"/>
        <bgColor rgb="FFFF0000"/>
      </patternFill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A64D79"/>
        <bgColor rgb="FFA64D7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2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0000"/>
        <bgColor rgb="FFFFF2CC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rgb="FFEAD1DC"/>
      </patternFill>
    </fill>
    <fill>
      <patternFill patternType="solid">
        <fgColor theme="5" tint="0.39997558519241921"/>
        <bgColor rgb="FFFFF2CC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/>
    <xf numFmtId="0" fontId="1" fillId="3" borderId="0" xfId="0" applyFont="1" applyFill="1" applyAlignment="1"/>
    <xf numFmtId="164" fontId="1" fillId="0" borderId="0" xfId="0" applyNumberFormat="1" applyFont="1" applyAlignment="1"/>
    <xf numFmtId="0" fontId="1" fillId="4" borderId="0" xfId="0" applyFont="1" applyFill="1" applyAlignment="1"/>
    <xf numFmtId="164" fontId="1" fillId="5" borderId="0" xfId="0" applyNumberFormat="1" applyFont="1" applyFill="1" applyAlignment="1"/>
    <xf numFmtId="0" fontId="1" fillId="5" borderId="0" xfId="0" applyFont="1" applyFill="1" applyAlignment="1"/>
    <xf numFmtId="0" fontId="1" fillId="5" borderId="0" xfId="0" applyFont="1" applyFill="1"/>
    <xf numFmtId="164" fontId="1" fillId="3" borderId="0" xfId="0" applyNumberFormat="1" applyFont="1" applyFill="1" applyAlignment="1"/>
    <xf numFmtId="0" fontId="1" fillId="3" borderId="0" xfId="0" applyFont="1" applyFill="1"/>
    <xf numFmtId="0" fontId="1" fillId="2" borderId="0" xfId="0" applyFont="1" applyFill="1"/>
    <xf numFmtId="0" fontId="2" fillId="7" borderId="0" xfId="0" applyFont="1" applyFill="1"/>
    <xf numFmtId="0" fontId="2" fillId="7" borderId="0" xfId="0" applyFont="1" applyFill="1" applyAlignment="1"/>
    <xf numFmtId="20" fontId="1" fillId="0" borderId="0" xfId="0" applyNumberFormat="1" applyFont="1" applyAlignment="1"/>
    <xf numFmtId="164" fontId="1" fillId="8" borderId="0" xfId="0" applyNumberFormat="1" applyFont="1" applyFill="1" applyAlignment="1"/>
    <xf numFmtId="0" fontId="1" fillId="8" borderId="0" xfId="0" applyFont="1" applyFill="1" applyAlignment="1"/>
    <xf numFmtId="0" fontId="1" fillId="9" borderId="0" xfId="0" applyFont="1" applyFill="1" applyAlignment="1"/>
    <xf numFmtId="0" fontId="0" fillId="8" borderId="0" xfId="0" applyFont="1" applyFill="1" applyAlignment="1"/>
    <xf numFmtId="0" fontId="1" fillId="9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10" borderId="0" xfId="0" applyFont="1" applyFill="1" applyAlignment="1"/>
    <xf numFmtId="0" fontId="1" fillId="11" borderId="0" xfId="0" applyFont="1" applyFill="1" applyAlignment="1"/>
    <xf numFmtId="0" fontId="1" fillId="10" borderId="0" xfId="0" applyFont="1" applyFill="1"/>
    <xf numFmtId="0" fontId="0" fillId="10" borderId="0" xfId="0" applyFont="1" applyFill="1" applyAlignment="1"/>
    <xf numFmtId="0" fontId="1" fillId="0" borderId="0" xfId="0" applyFont="1" applyAlignment="1">
      <alignment horizontal="right"/>
    </xf>
    <xf numFmtId="0" fontId="1" fillId="12" borderId="0" xfId="0" applyFont="1" applyFill="1" applyAlignment="1"/>
    <xf numFmtId="0" fontId="1" fillId="13" borderId="0" xfId="0" applyFont="1" applyFill="1" applyAlignment="1"/>
    <xf numFmtId="0" fontId="0" fillId="13" borderId="0" xfId="0" applyFont="1" applyFill="1" applyAlignment="1"/>
    <xf numFmtId="164" fontId="1" fillId="14" borderId="0" xfId="0" applyNumberFormat="1" applyFont="1" applyFill="1" applyAlignment="1"/>
    <xf numFmtId="0" fontId="1" fillId="14" borderId="0" xfId="0" applyFont="1" applyFill="1" applyAlignment="1"/>
    <xf numFmtId="0" fontId="1" fillId="15" borderId="0" xfId="0" applyFont="1" applyFill="1" applyAlignment="1"/>
    <xf numFmtId="0" fontId="1" fillId="16" borderId="0" xfId="0" applyFont="1" applyFill="1" applyAlignment="1"/>
    <xf numFmtId="0" fontId="1" fillId="14" borderId="0" xfId="0" applyFont="1" applyFill="1"/>
    <xf numFmtId="0" fontId="0" fillId="16" borderId="0" xfId="0" applyFont="1" applyFill="1" applyAlignment="1"/>
    <xf numFmtId="0" fontId="1" fillId="1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1001"/>
  <sheetViews>
    <sheetView tabSelected="1" topLeftCell="C1" zoomScale="110" zoomScaleNormal="110" workbookViewId="0">
      <selection activeCell="D5" sqref="D5"/>
    </sheetView>
  </sheetViews>
  <sheetFormatPr defaultColWidth="14.42578125" defaultRowHeight="15.75" customHeight="1" x14ac:dyDescent="0.2"/>
  <cols>
    <col min="3" max="3" width="28.28515625" customWidth="1"/>
    <col min="4" max="4" width="22.85546875" customWidth="1"/>
    <col min="5" max="5" width="35.7109375" style="34" customWidth="1"/>
    <col min="6" max="6" width="22.85546875" style="24" customWidth="1"/>
    <col min="7" max="7" width="22.85546875" customWidth="1"/>
    <col min="8" max="8" width="19.42578125" customWidth="1"/>
    <col min="9" max="9" width="21.42578125" customWidth="1"/>
  </cols>
  <sheetData>
    <row r="1" spans="1:13" ht="15.75" customHeight="1" x14ac:dyDescent="0.2">
      <c r="A1" s="1" t="s">
        <v>0</v>
      </c>
      <c r="B1" s="1" t="s">
        <v>1</v>
      </c>
      <c r="C1" s="1" t="s">
        <v>2</v>
      </c>
      <c r="D1" s="2" t="s">
        <v>69</v>
      </c>
      <c r="E1" s="27" t="s">
        <v>72</v>
      </c>
      <c r="F1" s="21" t="s">
        <v>71</v>
      </c>
      <c r="G1" s="1" t="s">
        <v>4</v>
      </c>
      <c r="H1" s="1" t="s">
        <v>5</v>
      </c>
      <c r="I1" s="1" t="s">
        <v>6</v>
      </c>
      <c r="J1" s="1" t="s">
        <v>3</v>
      </c>
      <c r="M1" s="3">
        <v>395</v>
      </c>
    </row>
    <row r="2" spans="1:13" ht="15.75" customHeight="1" x14ac:dyDescent="0.2">
      <c r="A2" s="14">
        <v>0.60069444444444442</v>
      </c>
      <c r="B2" s="1">
        <v>0</v>
      </c>
      <c r="C2" s="1">
        <v>0</v>
      </c>
      <c r="D2" s="2">
        <v>0</v>
      </c>
      <c r="E2" s="32">
        <v>0</v>
      </c>
      <c r="F2" s="21"/>
      <c r="G2" s="1"/>
      <c r="H2" s="1"/>
      <c r="I2" s="1"/>
      <c r="J2" s="1"/>
      <c r="M2" s="3"/>
    </row>
    <row r="3" spans="1:13" ht="15.75" customHeight="1" x14ac:dyDescent="0.2">
      <c r="A3" s="4">
        <v>0.60138888888888886</v>
      </c>
      <c r="B3" s="1">
        <v>9</v>
      </c>
      <c r="C3" s="1">
        <v>1.3333333333333299</v>
      </c>
      <c r="D3" s="2">
        <f>ABS(C3-C2)</f>
        <v>1.3333333333333299</v>
      </c>
      <c r="E3" s="31"/>
      <c r="F3" s="22"/>
      <c r="G3" s="1">
        <f t="shared" ref="G3:G339" si="0">D3/60</f>
        <v>2.2222222222222164E-2</v>
      </c>
      <c r="H3" s="1">
        <v>9</v>
      </c>
      <c r="I3" s="1">
        <v>1.3333333333333299</v>
      </c>
      <c r="J3" s="1">
        <f t="shared" ref="J3:J339" si="1">ABS(I3-C3)</f>
        <v>0</v>
      </c>
      <c r="M3" s="1">
        <v>320</v>
      </c>
    </row>
    <row r="4" spans="1:13" ht="15.75" customHeight="1" x14ac:dyDescent="0.2">
      <c r="A4" s="4">
        <v>0.6020833333333333</v>
      </c>
      <c r="B4" s="1">
        <v>19</v>
      </c>
      <c r="C4" s="1">
        <v>1.3333333333333299</v>
      </c>
      <c r="D4" s="2">
        <v>0</v>
      </c>
      <c r="E4" s="31" t="b">
        <f>D4&gt;1.576*D3</f>
        <v>0</v>
      </c>
      <c r="F4" s="22" t="b">
        <f>D4&gt;2*D3</f>
        <v>0</v>
      </c>
      <c r="G4" s="1">
        <f t="shared" si="0"/>
        <v>0</v>
      </c>
      <c r="H4" s="1">
        <v>10</v>
      </c>
      <c r="I4" s="1">
        <v>1.3333333333333299</v>
      </c>
      <c r="J4" s="1">
        <f t="shared" si="1"/>
        <v>0</v>
      </c>
      <c r="K4" t="b">
        <f>J4 &gt; 2*J3</f>
        <v>0</v>
      </c>
      <c r="M4" s="1">
        <v>330</v>
      </c>
    </row>
    <row r="5" spans="1:13" s="18" customFormat="1" ht="15.75" customHeight="1" x14ac:dyDescent="0.2">
      <c r="A5" s="15">
        <v>0.60277777777777775</v>
      </c>
      <c r="B5" s="16">
        <v>46</v>
      </c>
      <c r="C5" s="16">
        <v>2.0888888888888801</v>
      </c>
      <c r="D5" s="17">
        <v>0.75555555555555021</v>
      </c>
      <c r="E5" s="26" t="b">
        <f t="shared" ref="E5:E68" si="2">D5&gt;1.576*D4</f>
        <v>1</v>
      </c>
      <c r="F5" s="17" t="b">
        <f t="shared" ref="F5:F68" si="3">D5&gt;2*D4</f>
        <v>1</v>
      </c>
      <c r="G5" s="16">
        <f t="shared" si="0"/>
        <v>1.2592592592592504E-2</v>
      </c>
      <c r="H5" s="16">
        <v>27</v>
      </c>
      <c r="I5" s="16">
        <v>3.6</v>
      </c>
      <c r="J5" s="16">
        <f t="shared" si="1"/>
        <v>1.51111111111112</v>
      </c>
      <c r="K5" s="18" t="b">
        <f>J5 &gt; 2 *J4</f>
        <v>1</v>
      </c>
      <c r="M5" s="16">
        <v>161</v>
      </c>
    </row>
    <row r="6" spans="1:13" ht="15.75" customHeight="1" x14ac:dyDescent="0.2">
      <c r="A6" s="4">
        <v>0.60347222222222219</v>
      </c>
      <c r="B6" s="1">
        <v>56</v>
      </c>
      <c r="C6" s="1">
        <v>1.9</v>
      </c>
      <c r="D6" s="2">
        <v>0.18888888888888022</v>
      </c>
      <c r="E6" s="31" t="b">
        <f t="shared" si="2"/>
        <v>0</v>
      </c>
      <c r="F6" s="22" t="b">
        <f t="shared" si="3"/>
        <v>0</v>
      </c>
      <c r="G6" s="1">
        <f t="shared" si="0"/>
        <v>3.1481481481480038E-3</v>
      </c>
      <c r="H6" s="1">
        <v>10</v>
      </c>
      <c r="I6" s="1">
        <v>1.3333333333333299</v>
      </c>
      <c r="J6" s="1">
        <f t="shared" si="1"/>
        <v>0.56666666666666998</v>
      </c>
      <c r="K6" t="b">
        <f t="shared" ref="K6:K339" si="4">J6 &gt; 2*J5</f>
        <v>0</v>
      </c>
      <c r="M6" s="1">
        <v>286</v>
      </c>
    </row>
    <row r="7" spans="1:13" ht="15.75" customHeight="1" x14ac:dyDescent="0.2">
      <c r="A7" s="4">
        <v>0.60624999999999996</v>
      </c>
      <c r="B7" s="1">
        <v>66</v>
      </c>
      <c r="C7" s="1">
        <v>1.78666666666666</v>
      </c>
      <c r="D7" s="2">
        <v>0.11333333333333995</v>
      </c>
      <c r="E7" s="31" t="b">
        <f t="shared" si="2"/>
        <v>0</v>
      </c>
      <c r="F7" s="22" t="b">
        <f t="shared" si="3"/>
        <v>0</v>
      </c>
      <c r="G7" s="1">
        <f t="shared" si="0"/>
        <v>1.8888888888889991E-3</v>
      </c>
      <c r="H7" s="1">
        <v>10</v>
      </c>
      <c r="I7" s="1">
        <v>1.3333333333333299</v>
      </c>
      <c r="J7" s="1">
        <f t="shared" si="1"/>
        <v>0.45333333333333004</v>
      </c>
      <c r="K7" t="b">
        <f t="shared" si="4"/>
        <v>0</v>
      </c>
      <c r="M7" s="1">
        <v>286</v>
      </c>
    </row>
    <row r="8" spans="1:13" ht="15.75" customHeight="1" x14ac:dyDescent="0.2">
      <c r="A8" s="4">
        <v>0.60833333333333328</v>
      </c>
      <c r="B8" s="1">
        <v>76</v>
      </c>
      <c r="C8" s="1">
        <v>1.7111111111111099</v>
      </c>
      <c r="D8" s="2">
        <v>7.5555555555550047E-2</v>
      </c>
      <c r="E8" s="31" t="b">
        <f t="shared" si="2"/>
        <v>0</v>
      </c>
      <c r="F8" s="22" t="b">
        <f t="shared" si="3"/>
        <v>0</v>
      </c>
      <c r="G8" s="1">
        <f t="shared" si="0"/>
        <v>1.2592592592591675E-3</v>
      </c>
      <c r="H8" s="1">
        <v>10</v>
      </c>
      <c r="I8" s="1">
        <v>1.3333333333333299</v>
      </c>
      <c r="J8" s="1">
        <f t="shared" si="1"/>
        <v>0.37777777777777999</v>
      </c>
      <c r="K8" t="b">
        <f t="shared" si="4"/>
        <v>0</v>
      </c>
      <c r="M8" s="1">
        <v>263</v>
      </c>
    </row>
    <row r="9" spans="1:13" ht="15.75" customHeight="1" x14ac:dyDescent="0.2">
      <c r="A9" s="4">
        <v>0.60972222222222228</v>
      </c>
      <c r="B9" s="1">
        <v>90</v>
      </c>
      <c r="C9" s="1">
        <v>1.7333333333333301</v>
      </c>
      <c r="D9" s="2">
        <v>2.2222222222220145E-2</v>
      </c>
      <c r="E9" s="31" t="b">
        <f t="shared" si="2"/>
        <v>0</v>
      </c>
      <c r="F9" s="22" t="b">
        <f t="shared" si="3"/>
        <v>0</v>
      </c>
      <c r="G9" s="1">
        <f t="shared" si="0"/>
        <v>3.7037037037033577E-4</v>
      </c>
      <c r="H9" s="1">
        <v>14</v>
      </c>
      <c r="I9" s="1">
        <v>1.86666666666666</v>
      </c>
      <c r="J9" s="1">
        <f t="shared" si="1"/>
        <v>0.13333333333332997</v>
      </c>
      <c r="K9" t="b">
        <f t="shared" si="4"/>
        <v>0</v>
      </c>
      <c r="M9" s="1">
        <v>321</v>
      </c>
    </row>
    <row r="10" spans="1:13" ht="15.75" customHeight="1" x14ac:dyDescent="0.2">
      <c r="A10" s="4">
        <v>0.61111111111111116</v>
      </c>
      <c r="B10" s="1">
        <v>100</v>
      </c>
      <c r="C10" s="1">
        <v>1.68333333333333</v>
      </c>
      <c r="D10" s="2">
        <v>5.0000000000000044E-2</v>
      </c>
      <c r="E10" s="31" t="b">
        <f t="shared" si="2"/>
        <v>1</v>
      </c>
      <c r="F10" s="22" t="b">
        <f t="shared" si="3"/>
        <v>1</v>
      </c>
      <c r="G10" s="1">
        <f t="shared" si="0"/>
        <v>8.3333333333333404E-4</v>
      </c>
      <c r="H10" s="1">
        <v>10</v>
      </c>
      <c r="I10" s="1">
        <v>1.3333333333333299</v>
      </c>
      <c r="J10" s="1">
        <f t="shared" si="1"/>
        <v>0.35000000000000009</v>
      </c>
      <c r="K10" t="b">
        <f t="shared" si="4"/>
        <v>1</v>
      </c>
      <c r="M10" s="1">
        <v>291</v>
      </c>
    </row>
    <row r="11" spans="1:13" ht="15.75" customHeight="1" x14ac:dyDescent="0.2">
      <c r="A11" s="4">
        <v>0.6118055555555556</v>
      </c>
      <c r="B11" s="1">
        <v>120</v>
      </c>
      <c r="C11" s="1">
        <v>1.7925925925925901</v>
      </c>
      <c r="D11" s="2">
        <v>0.10925925925926006</v>
      </c>
      <c r="E11" s="31" t="b">
        <f t="shared" si="2"/>
        <v>1</v>
      </c>
      <c r="F11" s="22" t="b">
        <f t="shared" si="3"/>
        <v>1</v>
      </c>
      <c r="G11" s="1">
        <f t="shared" si="0"/>
        <v>1.8209876543210008E-3</v>
      </c>
      <c r="H11" s="1">
        <v>20</v>
      </c>
      <c r="I11" s="1">
        <v>2.6666666666666599</v>
      </c>
      <c r="J11" s="1">
        <f t="shared" si="1"/>
        <v>0.87407407407406978</v>
      </c>
      <c r="K11" t="b">
        <f t="shared" si="4"/>
        <v>1</v>
      </c>
      <c r="M11" s="1">
        <v>191</v>
      </c>
    </row>
    <row r="12" spans="1:13" ht="15.75" customHeight="1" x14ac:dyDescent="0.2">
      <c r="A12" s="4">
        <v>0.61319444444444449</v>
      </c>
      <c r="B12" s="1">
        <v>130</v>
      </c>
      <c r="C12" s="1">
        <v>1.7466666666666599</v>
      </c>
      <c r="D12" s="2">
        <v>4.5925925925930144E-2</v>
      </c>
      <c r="E12" s="31" t="b">
        <f t="shared" si="2"/>
        <v>0</v>
      </c>
      <c r="F12" s="22" t="b">
        <f t="shared" si="3"/>
        <v>0</v>
      </c>
      <c r="G12" s="1">
        <f t="shared" si="0"/>
        <v>7.6543209876550242E-4</v>
      </c>
      <c r="H12" s="1">
        <v>10</v>
      </c>
      <c r="I12" s="1">
        <v>1.3333333333333299</v>
      </c>
      <c r="J12" s="1">
        <f t="shared" si="1"/>
        <v>0.41333333333333</v>
      </c>
      <c r="K12" t="b">
        <f t="shared" si="4"/>
        <v>0</v>
      </c>
      <c r="M12" s="1">
        <v>292</v>
      </c>
    </row>
    <row r="13" spans="1:13" ht="15.75" customHeight="1" x14ac:dyDescent="0.2">
      <c r="A13" s="4">
        <v>0.61458333333333337</v>
      </c>
      <c r="B13" s="1">
        <v>160</v>
      </c>
      <c r="C13" s="1">
        <v>1.9515151515151501</v>
      </c>
      <c r="D13" s="2">
        <v>0.20484848484849016</v>
      </c>
      <c r="E13" s="31" t="b">
        <f t="shared" si="2"/>
        <v>1</v>
      </c>
      <c r="F13" s="22" t="b">
        <f t="shared" si="3"/>
        <v>1</v>
      </c>
      <c r="G13" s="1">
        <f t="shared" si="0"/>
        <v>3.4141414141415027E-3</v>
      </c>
      <c r="H13" s="1">
        <v>30</v>
      </c>
      <c r="I13" s="1">
        <v>4</v>
      </c>
      <c r="J13" s="1">
        <f t="shared" si="1"/>
        <v>2.0484848484848497</v>
      </c>
      <c r="K13" t="b">
        <f t="shared" si="4"/>
        <v>1</v>
      </c>
      <c r="M13" s="1">
        <v>302</v>
      </c>
    </row>
    <row r="14" spans="1:13" ht="15.75" customHeight="1" x14ac:dyDescent="0.2">
      <c r="A14" s="4">
        <v>0.61527777777777781</v>
      </c>
      <c r="B14" s="1">
        <v>161</v>
      </c>
      <c r="C14" s="1">
        <v>1.8</v>
      </c>
      <c r="D14" s="2">
        <v>0.15151515151515005</v>
      </c>
      <c r="E14" s="31" t="b">
        <f t="shared" si="2"/>
        <v>0</v>
      </c>
      <c r="F14" s="22" t="b">
        <f t="shared" si="3"/>
        <v>0</v>
      </c>
      <c r="G14" s="1">
        <f t="shared" si="0"/>
        <v>2.5252525252525007E-3</v>
      </c>
      <c r="H14" s="1">
        <v>1</v>
      </c>
      <c r="I14" s="1">
        <v>0.133333333333333</v>
      </c>
      <c r="J14" s="1">
        <f t="shared" si="1"/>
        <v>1.666666666666667</v>
      </c>
      <c r="K14" t="b">
        <f t="shared" si="4"/>
        <v>0</v>
      </c>
      <c r="M14" s="1">
        <v>259</v>
      </c>
    </row>
    <row r="15" spans="1:13" ht="15.75" customHeight="1" x14ac:dyDescent="0.2">
      <c r="A15" s="4">
        <v>0.61736111111111114</v>
      </c>
      <c r="B15" s="1">
        <v>179</v>
      </c>
      <c r="C15" s="1">
        <v>1.84615384615384</v>
      </c>
      <c r="D15" s="2">
        <v>4.6153846153839995E-2</v>
      </c>
      <c r="E15" s="31" t="b">
        <f t="shared" si="2"/>
        <v>0</v>
      </c>
      <c r="F15" s="22" t="b">
        <f t="shared" si="3"/>
        <v>0</v>
      </c>
      <c r="G15" s="1">
        <f t="shared" si="0"/>
        <v>7.6923076923066656E-4</v>
      </c>
      <c r="H15" s="1">
        <v>18</v>
      </c>
      <c r="I15" s="1">
        <v>2.4</v>
      </c>
      <c r="J15" s="1">
        <f t="shared" si="1"/>
        <v>0.55384615384615987</v>
      </c>
      <c r="K15" t="b">
        <f t="shared" si="4"/>
        <v>0</v>
      </c>
      <c r="M15" s="1">
        <v>301</v>
      </c>
    </row>
    <row r="16" spans="1:13" ht="15.75" customHeight="1" x14ac:dyDescent="0.2">
      <c r="A16" s="4">
        <v>0.61875000000000002</v>
      </c>
      <c r="B16" s="1">
        <v>224</v>
      </c>
      <c r="C16" s="1">
        <v>2.1428571428571401</v>
      </c>
      <c r="D16" s="2">
        <v>0.29670329670330009</v>
      </c>
      <c r="E16" s="31" t="b">
        <f t="shared" si="2"/>
        <v>1</v>
      </c>
      <c r="F16" s="22" t="b">
        <f t="shared" si="3"/>
        <v>1</v>
      </c>
      <c r="G16" s="1">
        <f t="shared" si="0"/>
        <v>4.9450549450550012E-3</v>
      </c>
      <c r="H16" s="1">
        <v>45</v>
      </c>
      <c r="I16" s="1">
        <v>6</v>
      </c>
      <c r="J16" s="1">
        <f t="shared" si="1"/>
        <v>3.8571428571428599</v>
      </c>
      <c r="K16" t="b">
        <f t="shared" si="4"/>
        <v>1</v>
      </c>
      <c r="L16" t="b">
        <f>J16 &gt; 2 *M21</f>
        <v>0</v>
      </c>
      <c r="M16" s="1">
        <v>397</v>
      </c>
    </row>
    <row r="17" spans="1:13" ht="15.75" customHeight="1" x14ac:dyDescent="0.2">
      <c r="A17" s="4">
        <v>0.62013888888888891</v>
      </c>
      <c r="B17" s="1">
        <v>239</v>
      </c>
      <c r="C17" s="1">
        <v>2.1333333333333302</v>
      </c>
      <c r="D17" s="2">
        <v>9.5238095238099341E-3</v>
      </c>
      <c r="E17" s="31" t="b">
        <f t="shared" si="2"/>
        <v>0</v>
      </c>
      <c r="F17" s="22" t="b">
        <f t="shared" si="3"/>
        <v>0</v>
      </c>
      <c r="G17" s="1">
        <f t="shared" si="0"/>
        <v>1.5873015873016556E-4</v>
      </c>
      <c r="H17" s="1">
        <v>15</v>
      </c>
      <c r="I17" s="1">
        <v>2</v>
      </c>
      <c r="J17" s="1">
        <f t="shared" si="1"/>
        <v>0.1333333333333302</v>
      </c>
      <c r="K17" t="b">
        <f t="shared" si="4"/>
        <v>0</v>
      </c>
      <c r="M17" s="1">
        <v>415</v>
      </c>
    </row>
    <row r="18" spans="1:13" ht="15.75" customHeight="1" x14ac:dyDescent="0.2">
      <c r="A18" s="4">
        <v>0.62083333333333335</v>
      </c>
      <c r="B18" s="1">
        <v>252</v>
      </c>
      <c r="C18" s="1">
        <v>2.1083333333333298</v>
      </c>
      <c r="D18" s="2">
        <v>2.5000000000000355E-2</v>
      </c>
      <c r="E18" s="31" t="b">
        <f t="shared" si="2"/>
        <v>1</v>
      </c>
      <c r="F18" s="22" t="b">
        <f t="shared" si="3"/>
        <v>1</v>
      </c>
      <c r="G18" s="1">
        <f t="shared" si="0"/>
        <v>4.166666666666726E-4</v>
      </c>
      <c r="H18" s="1">
        <v>13</v>
      </c>
      <c r="I18" s="1">
        <v>1.7333333333333301</v>
      </c>
      <c r="J18" s="1">
        <f t="shared" si="1"/>
        <v>0.37499999999999978</v>
      </c>
      <c r="K18" t="b">
        <f t="shared" si="4"/>
        <v>1</v>
      </c>
      <c r="M18" s="1">
        <v>414</v>
      </c>
    </row>
    <row r="19" spans="1:13" ht="15.75" customHeight="1" x14ac:dyDescent="0.2">
      <c r="A19" s="4">
        <v>0.62222222222222223</v>
      </c>
      <c r="B19" s="1">
        <v>262</v>
      </c>
      <c r="C19" s="1">
        <v>2.0627450980392101</v>
      </c>
      <c r="D19" s="2">
        <v>4.5588235294119706E-2</v>
      </c>
      <c r="E19" s="31" t="b">
        <f t="shared" si="2"/>
        <v>1</v>
      </c>
      <c r="F19" s="22" t="b">
        <f t="shared" si="3"/>
        <v>0</v>
      </c>
      <c r="G19" s="1">
        <f t="shared" si="0"/>
        <v>7.5980392156866174E-4</v>
      </c>
      <c r="H19" s="1">
        <v>10</v>
      </c>
      <c r="I19" s="1">
        <v>1.3333333333333299</v>
      </c>
      <c r="J19" s="1">
        <f t="shared" si="1"/>
        <v>0.72941176470588021</v>
      </c>
      <c r="K19" t="b">
        <f t="shared" si="4"/>
        <v>0</v>
      </c>
      <c r="M19" s="1">
        <v>388</v>
      </c>
    </row>
    <row r="20" spans="1:13" ht="15.75" customHeight="1" x14ac:dyDescent="0.2">
      <c r="A20" s="4">
        <v>0.62291666666666667</v>
      </c>
      <c r="B20" s="1">
        <v>283</v>
      </c>
      <c r="C20" s="1">
        <v>2.1037037037037001</v>
      </c>
      <c r="D20" s="2">
        <v>4.0958605664489944E-2</v>
      </c>
      <c r="E20" s="31" t="b">
        <f t="shared" si="2"/>
        <v>0</v>
      </c>
      <c r="F20" s="22" t="b">
        <f t="shared" si="3"/>
        <v>0</v>
      </c>
      <c r="G20" s="1">
        <f t="shared" si="0"/>
        <v>6.8264342774149904E-4</v>
      </c>
      <c r="H20" s="1">
        <v>21</v>
      </c>
      <c r="I20" s="1">
        <v>2.8</v>
      </c>
      <c r="J20" s="1">
        <f t="shared" si="1"/>
        <v>0.69629629629629974</v>
      </c>
      <c r="K20" t="b">
        <f t="shared" si="4"/>
        <v>0</v>
      </c>
      <c r="M20" s="1">
        <v>325</v>
      </c>
    </row>
    <row r="21" spans="1:13" ht="15.75" customHeight="1" x14ac:dyDescent="0.2">
      <c r="A21" s="4">
        <v>0.62361111111111112</v>
      </c>
      <c r="B21" s="1">
        <v>297</v>
      </c>
      <c r="C21" s="1">
        <v>2.09122807017543</v>
      </c>
      <c r="D21" s="2">
        <v>1.247563352827008E-2</v>
      </c>
      <c r="E21" s="31" t="b">
        <f t="shared" si="2"/>
        <v>0</v>
      </c>
      <c r="F21" s="22" t="b">
        <f t="shared" si="3"/>
        <v>0</v>
      </c>
      <c r="G21" s="1">
        <f t="shared" si="0"/>
        <v>2.07927225471168E-4</v>
      </c>
      <c r="H21" s="1">
        <v>14</v>
      </c>
      <c r="I21" s="1">
        <v>1.86666666666666</v>
      </c>
      <c r="J21" s="1">
        <f t="shared" si="1"/>
        <v>0.22456140350876996</v>
      </c>
      <c r="K21" t="b">
        <f t="shared" si="4"/>
        <v>0</v>
      </c>
      <c r="M21" s="1">
        <v>429</v>
      </c>
    </row>
    <row r="22" spans="1:13" ht="15.75" customHeight="1" x14ac:dyDescent="0.2">
      <c r="A22" s="4">
        <v>0.62430555555555556</v>
      </c>
      <c r="B22" s="1">
        <v>317</v>
      </c>
      <c r="C22" s="1">
        <v>2.12</v>
      </c>
      <c r="D22" s="2">
        <v>2.8771929824570108E-2</v>
      </c>
      <c r="E22" s="31" t="b">
        <f t="shared" si="2"/>
        <v>1</v>
      </c>
      <c r="F22" s="22" t="b">
        <f t="shared" si="3"/>
        <v>1</v>
      </c>
      <c r="G22" s="1">
        <f t="shared" si="0"/>
        <v>4.7953216374283512E-4</v>
      </c>
      <c r="H22" s="1">
        <v>20</v>
      </c>
      <c r="I22" s="1">
        <v>2.6666666666666599</v>
      </c>
      <c r="J22" s="1">
        <f t="shared" si="1"/>
        <v>0.54666666666665975</v>
      </c>
      <c r="K22" t="b">
        <f t="shared" si="4"/>
        <v>1</v>
      </c>
      <c r="M22" s="1">
        <v>316</v>
      </c>
    </row>
    <row r="23" spans="1:13" ht="15.75" customHeight="1" x14ac:dyDescent="0.2">
      <c r="A23" s="25" t="s">
        <v>7</v>
      </c>
      <c r="B23" s="1">
        <v>347</v>
      </c>
      <c r="C23" s="1">
        <v>2.2095238095237999</v>
      </c>
      <c r="D23" s="2">
        <v>8.9523809523799791E-2</v>
      </c>
      <c r="E23" s="31" t="b">
        <f t="shared" si="2"/>
        <v>1</v>
      </c>
      <c r="F23" s="22" t="b">
        <f t="shared" si="3"/>
        <v>1</v>
      </c>
      <c r="G23" s="1">
        <f t="shared" si="0"/>
        <v>1.4920634920633298E-3</v>
      </c>
      <c r="H23" s="1">
        <v>30</v>
      </c>
      <c r="I23" s="1">
        <v>4</v>
      </c>
      <c r="J23" s="1">
        <f t="shared" si="1"/>
        <v>1.7904761904762001</v>
      </c>
      <c r="K23" t="b">
        <f t="shared" si="4"/>
        <v>1</v>
      </c>
      <c r="M23" s="1">
        <v>349</v>
      </c>
    </row>
    <row r="24" spans="1:13" ht="12.75" x14ac:dyDescent="0.2">
      <c r="A24" s="25" t="s">
        <v>8</v>
      </c>
      <c r="B24" s="1">
        <v>377</v>
      </c>
      <c r="C24" s="1">
        <v>2.2909090909090901</v>
      </c>
      <c r="D24" s="2">
        <v>8.138528138529022E-2</v>
      </c>
      <c r="E24" s="31" t="b">
        <f t="shared" si="2"/>
        <v>0</v>
      </c>
      <c r="F24" s="22" t="b">
        <f t="shared" si="3"/>
        <v>0</v>
      </c>
      <c r="G24" s="1">
        <f t="shared" si="0"/>
        <v>1.3564213564215037E-3</v>
      </c>
      <c r="H24" s="1">
        <v>30</v>
      </c>
      <c r="I24" s="1">
        <v>4</v>
      </c>
      <c r="J24" s="1">
        <f t="shared" si="1"/>
        <v>1.7090909090909099</v>
      </c>
      <c r="K24" t="b">
        <f t="shared" si="4"/>
        <v>0</v>
      </c>
      <c r="M24" s="1">
        <v>275</v>
      </c>
    </row>
    <row r="25" spans="1:13" ht="12.75" x14ac:dyDescent="0.2">
      <c r="A25" s="25" t="s">
        <v>9</v>
      </c>
      <c r="B25" s="1">
        <v>401</v>
      </c>
      <c r="C25" s="1">
        <v>2.3304347826086902</v>
      </c>
      <c r="D25" s="2">
        <v>3.9525691699600074E-2</v>
      </c>
      <c r="E25" s="31" t="b">
        <f t="shared" si="2"/>
        <v>0</v>
      </c>
      <c r="F25" s="22" t="b">
        <f t="shared" si="3"/>
        <v>0</v>
      </c>
      <c r="G25" s="1">
        <f t="shared" si="0"/>
        <v>6.587615283266679E-4</v>
      </c>
      <c r="H25" s="1">
        <v>24</v>
      </c>
      <c r="I25" s="1">
        <v>3.2</v>
      </c>
      <c r="J25" s="1">
        <f t="shared" si="1"/>
        <v>0.86956521739130999</v>
      </c>
      <c r="K25" t="b">
        <f t="shared" si="4"/>
        <v>0</v>
      </c>
      <c r="M25" s="1">
        <v>275</v>
      </c>
    </row>
    <row r="26" spans="1:13" ht="12.75" x14ac:dyDescent="0.2">
      <c r="A26" s="25" t="s">
        <v>10</v>
      </c>
      <c r="B26" s="1">
        <v>411</v>
      </c>
      <c r="C26" s="1">
        <v>2.2888888888888799</v>
      </c>
      <c r="D26" s="2">
        <v>4.1545893719810323E-2</v>
      </c>
      <c r="E26" s="31" t="b">
        <f t="shared" si="2"/>
        <v>0</v>
      </c>
      <c r="F26" s="22" t="b">
        <f t="shared" si="3"/>
        <v>0</v>
      </c>
      <c r="G26" s="1">
        <f t="shared" si="0"/>
        <v>6.9243156199683869E-4</v>
      </c>
      <c r="H26" s="1">
        <v>10</v>
      </c>
      <c r="I26" s="1">
        <v>1.3333333333333299</v>
      </c>
      <c r="J26" s="1">
        <f t="shared" si="1"/>
        <v>0.95555555555554994</v>
      </c>
      <c r="K26" t="b">
        <f t="shared" si="4"/>
        <v>0</v>
      </c>
      <c r="M26" s="1">
        <v>389</v>
      </c>
    </row>
    <row r="27" spans="1:13" ht="12.75" x14ac:dyDescent="0.2">
      <c r="A27" s="25" t="s">
        <v>11</v>
      </c>
      <c r="B27" s="1">
        <v>421</v>
      </c>
      <c r="C27" s="1">
        <v>2.2506666666666599</v>
      </c>
      <c r="D27" s="2">
        <v>3.8222222222219937E-2</v>
      </c>
      <c r="E27" s="31" t="b">
        <f t="shared" si="2"/>
        <v>0</v>
      </c>
      <c r="F27" s="22" t="b">
        <f t="shared" si="3"/>
        <v>0</v>
      </c>
      <c r="G27" s="1">
        <f t="shared" si="0"/>
        <v>6.3703703703699892E-4</v>
      </c>
      <c r="H27" s="1">
        <v>10</v>
      </c>
      <c r="I27" s="1">
        <v>1.3333333333333299</v>
      </c>
      <c r="J27" s="1">
        <f t="shared" si="1"/>
        <v>0.91733333333333</v>
      </c>
      <c r="K27" t="b">
        <f t="shared" si="4"/>
        <v>0</v>
      </c>
      <c r="M27" s="1">
        <v>282</v>
      </c>
    </row>
    <row r="28" spans="1:13" ht="12.75" x14ac:dyDescent="0.2">
      <c r="A28" s="25" t="s">
        <v>12</v>
      </c>
      <c r="B28" s="1">
        <v>425</v>
      </c>
      <c r="C28" s="1">
        <v>2.18461538461538</v>
      </c>
      <c r="D28" s="2">
        <v>6.6051282051279969E-2</v>
      </c>
      <c r="E28" s="31" t="b">
        <f t="shared" si="2"/>
        <v>1</v>
      </c>
      <c r="F28" s="22" t="b">
        <f t="shared" si="3"/>
        <v>0</v>
      </c>
      <c r="G28" s="1">
        <f t="shared" si="0"/>
        <v>1.1008547008546663E-3</v>
      </c>
      <c r="H28" s="1">
        <v>4</v>
      </c>
      <c r="I28" s="1">
        <v>0.53333333333333299</v>
      </c>
      <c r="J28" s="1">
        <f t="shared" si="1"/>
        <v>1.651282051282047</v>
      </c>
      <c r="K28" t="b">
        <f t="shared" si="4"/>
        <v>0</v>
      </c>
      <c r="M28" s="1">
        <v>269</v>
      </c>
    </row>
    <row r="29" spans="1:13" ht="12.75" x14ac:dyDescent="0.2">
      <c r="A29" s="25" t="s">
        <v>13</v>
      </c>
      <c r="B29" s="1">
        <v>435</v>
      </c>
      <c r="C29" s="1">
        <v>2.1530864197530799</v>
      </c>
      <c r="D29" s="2">
        <v>3.1528964862300057E-2</v>
      </c>
      <c r="E29" s="31" t="b">
        <f t="shared" si="2"/>
        <v>0</v>
      </c>
      <c r="F29" s="22" t="b">
        <f t="shared" si="3"/>
        <v>0</v>
      </c>
      <c r="G29" s="1">
        <f t="shared" si="0"/>
        <v>5.2548274770500096E-4</v>
      </c>
      <c r="H29" s="1">
        <v>10</v>
      </c>
      <c r="I29" s="1">
        <v>1.3333333333333299</v>
      </c>
      <c r="J29" s="1">
        <f t="shared" si="1"/>
        <v>0.81975308641974998</v>
      </c>
      <c r="K29" t="b">
        <f t="shared" si="4"/>
        <v>0</v>
      </c>
      <c r="M29" s="1">
        <v>292</v>
      </c>
    </row>
    <row r="30" spans="1:13" ht="12.75" x14ac:dyDescent="0.2">
      <c r="A30" s="25" t="s">
        <v>14</v>
      </c>
      <c r="B30" s="1">
        <v>445</v>
      </c>
      <c r="C30" s="1">
        <v>2.1238095238095198</v>
      </c>
      <c r="D30" s="2">
        <v>2.9276895943560088E-2</v>
      </c>
      <c r="E30" s="31" t="b">
        <f t="shared" si="2"/>
        <v>0</v>
      </c>
      <c r="F30" s="22" t="b">
        <f t="shared" si="3"/>
        <v>0</v>
      </c>
      <c r="G30" s="1">
        <f t="shared" si="0"/>
        <v>4.8794826572600146E-4</v>
      </c>
      <c r="H30" s="1">
        <v>10</v>
      </c>
      <c r="I30" s="1">
        <v>1.3333333333333299</v>
      </c>
      <c r="J30" s="1">
        <f t="shared" si="1"/>
        <v>0.79047619047618989</v>
      </c>
      <c r="K30" t="b">
        <f t="shared" si="4"/>
        <v>0</v>
      </c>
      <c r="M30" s="1">
        <v>325</v>
      </c>
    </row>
    <row r="31" spans="1:13" ht="12.75" x14ac:dyDescent="0.2">
      <c r="A31" s="25" t="s">
        <v>15</v>
      </c>
      <c r="B31" s="1">
        <v>469</v>
      </c>
      <c r="C31" s="1">
        <v>2.1609195402298802</v>
      </c>
      <c r="D31" s="2">
        <v>3.7110016420360381E-2</v>
      </c>
      <c r="E31" s="31" t="b">
        <f t="shared" si="2"/>
        <v>0</v>
      </c>
      <c r="F31" s="22" t="b">
        <f t="shared" si="3"/>
        <v>0</v>
      </c>
      <c r="G31" s="1">
        <f t="shared" si="0"/>
        <v>6.1850027367267297E-4</v>
      </c>
      <c r="H31" s="1">
        <v>24</v>
      </c>
      <c r="I31" s="1">
        <v>3.2</v>
      </c>
      <c r="J31" s="1">
        <f t="shared" si="1"/>
        <v>1.03908045977012</v>
      </c>
      <c r="K31" t="b">
        <f t="shared" si="4"/>
        <v>0</v>
      </c>
      <c r="M31" s="1">
        <v>336</v>
      </c>
    </row>
    <row r="32" spans="1:13" ht="12.75" x14ac:dyDescent="0.2">
      <c r="A32" s="25" t="s">
        <v>16</v>
      </c>
      <c r="B32" s="1">
        <v>483</v>
      </c>
      <c r="C32" s="1">
        <v>2.1511111111111099</v>
      </c>
      <c r="D32" s="2">
        <v>9.8084291187703343E-3</v>
      </c>
      <c r="E32" s="31" t="b">
        <f t="shared" si="2"/>
        <v>0</v>
      </c>
      <c r="F32" s="22" t="b">
        <f t="shared" si="3"/>
        <v>0</v>
      </c>
      <c r="G32" s="1">
        <f t="shared" si="0"/>
        <v>1.6347381864617223E-4</v>
      </c>
      <c r="H32" s="1">
        <v>14</v>
      </c>
      <c r="I32" s="1">
        <v>1.86666666666666</v>
      </c>
      <c r="J32" s="1">
        <f t="shared" si="1"/>
        <v>0.28444444444444983</v>
      </c>
      <c r="K32" t="b">
        <f t="shared" si="4"/>
        <v>0</v>
      </c>
      <c r="M32" s="1">
        <v>349</v>
      </c>
    </row>
    <row r="33" spans="1:13" ht="12.75" x14ac:dyDescent="0.2">
      <c r="A33" s="4">
        <v>0.63194444444444442</v>
      </c>
      <c r="B33" s="1">
        <v>512</v>
      </c>
      <c r="C33" s="1">
        <v>2.2064516129032201</v>
      </c>
      <c r="D33" s="2">
        <v>5.5340501792110253E-2</v>
      </c>
      <c r="E33" s="31" t="b">
        <f t="shared" si="2"/>
        <v>1</v>
      </c>
      <c r="F33" s="22" t="b">
        <f t="shared" si="3"/>
        <v>1</v>
      </c>
      <c r="G33" s="1">
        <f t="shared" si="0"/>
        <v>9.2234169653517093E-4</v>
      </c>
      <c r="H33" s="1">
        <v>29</v>
      </c>
      <c r="I33" s="1">
        <v>3.86666666666666</v>
      </c>
      <c r="J33" s="1">
        <f t="shared" si="1"/>
        <v>1.6602150537634399</v>
      </c>
      <c r="K33" t="b">
        <f t="shared" si="4"/>
        <v>1</v>
      </c>
      <c r="M33" s="1">
        <v>328</v>
      </c>
    </row>
    <row r="34" spans="1:13" ht="12.75" x14ac:dyDescent="0.2">
      <c r="A34" s="4">
        <v>0.63263888888888886</v>
      </c>
      <c r="B34" s="1">
        <v>522</v>
      </c>
      <c r="C34" s="1">
        <v>2.17916666666666</v>
      </c>
      <c r="D34" s="2">
        <v>2.7284946236560081E-2</v>
      </c>
      <c r="E34" s="31" t="b">
        <f t="shared" si="2"/>
        <v>0</v>
      </c>
      <c r="F34" s="22" t="b">
        <f t="shared" si="3"/>
        <v>0</v>
      </c>
      <c r="G34" s="1">
        <f t="shared" si="0"/>
        <v>4.5474910394266801E-4</v>
      </c>
      <c r="H34" s="1">
        <v>10</v>
      </c>
      <c r="I34" s="1">
        <v>1.3333333333333299</v>
      </c>
      <c r="J34" s="1">
        <f t="shared" si="1"/>
        <v>0.84583333333333011</v>
      </c>
      <c r="K34" t="b">
        <f t="shared" si="4"/>
        <v>0</v>
      </c>
      <c r="M34" s="1">
        <v>271</v>
      </c>
    </row>
    <row r="35" spans="1:13" ht="12.75" x14ac:dyDescent="0.2">
      <c r="A35" s="4">
        <v>0.6333333333333333</v>
      </c>
      <c r="B35" s="1">
        <v>556</v>
      </c>
      <c r="C35" s="1">
        <v>2.2505050505050499</v>
      </c>
      <c r="D35" s="2">
        <v>7.1338383838389863E-2</v>
      </c>
      <c r="E35" s="31" t="b">
        <f t="shared" si="2"/>
        <v>1</v>
      </c>
      <c r="F35" s="22" t="b">
        <f t="shared" si="3"/>
        <v>1</v>
      </c>
      <c r="G35" s="1">
        <f t="shared" si="0"/>
        <v>1.1889730639731643E-3</v>
      </c>
      <c r="H35" s="1">
        <v>34</v>
      </c>
      <c r="I35" s="1">
        <v>4.5333333333333297</v>
      </c>
      <c r="J35" s="1">
        <f t="shared" si="1"/>
        <v>2.2828282828282798</v>
      </c>
      <c r="K35" t="b">
        <f t="shared" si="4"/>
        <v>1</v>
      </c>
      <c r="M35" s="1">
        <v>261</v>
      </c>
    </row>
    <row r="36" spans="1:13" ht="12.75" x14ac:dyDescent="0.2">
      <c r="A36" s="4">
        <v>0.63472222222222219</v>
      </c>
      <c r="B36" s="1">
        <v>626</v>
      </c>
      <c r="C36" s="1">
        <v>2.45882352941176</v>
      </c>
      <c r="D36" s="2">
        <v>0.20831847890671007</v>
      </c>
      <c r="E36" s="31" t="b">
        <f t="shared" si="2"/>
        <v>1</v>
      </c>
      <c r="F36" s="22" t="b">
        <f t="shared" si="3"/>
        <v>1</v>
      </c>
      <c r="G36" s="1">
        <f t="shared" si="0"/>
        <v>3.4719746484451679E-3</v>
      </c>
      <c r="H36" s="1">
        <v>70</v>
      </c>
      <c r="I36" s="1">
        <v>9.3333333333333304</v>
      </c>
      <c r="J36" s="1">
        <f t="shared" si="1"/>
        <v>6.8745098039215708</v>
      </c>
      <c r="K36" t="b">
        <f t="shared" si="4"/>
        <v>1</v>
      </c>
      <c r="M36" s="1">
        <v>308</v>
      </c>
    </row>
    <row r="37" spans="1:13" ht="12.75" x14ac:dyDescent="0.2">
      <c r="A37" s="4">
        <v>0.63541666666666663</v>
      </c>
      <c r="B37" s="1">
        <v>644</v>
      </c>
      <c r="C37" s="1">
        <v>2.4571428571428502</v>
      </c>
      <c r="D37" s="2">
        <v>1.6806722689097775E-3</v>
      </c>
      <c r="E37" s="31" t="b">
        <f t="shared" si="2"/>
        <v>0</v>
      </c>
      <c r="F37" s="22" t="b">
        <f t="shared" si="3"/>
        <v>0</v>
      </c>
      <c r="G37" s="1">
        <f t="shared" si="0"/>
        <v>2.8011204481829625E-5</v>
      </c>
      <c r="H37" s="1">
        <v>18</v>
      </c>
      <c r="I37" s="1">
        <v>2.4</v>
      </c>
      <c r="J37" s="1">
        <f t="shared" si="1"/>
        <v>5.7142857142850279E-2</v>
      </c>
      <c r="K37" t="b">
        <f t="shared" si="4"/>
        <v>0</v>
      </c>
      <c r="M37" s="1">
        <v>307</v>
      </c>
    </row>
    <row r="38" spans="1:13" ht="12.75" x14ac:dyDescent="0.2">
      <c r="A38" s="4">
        <v>0.63611111111111107</v>
      </c>
      <c r="B38" s="1">
        <v>658</v>
      </c>
      <c r="C38" s="1">
        <v>2.4407407407407402</v>
      </c>
      <c r="D38" s="2">
        <v>1.6402116402109979E-2</v>
      </c>
      <c r="E38" s="31" t="b">
        <f t="shared" si="2"/>
        <v>1</v>
      </c>
      <c r="F38" s="22" t="b">
        <f t="shared" si="3"/>
        <v>1</v>
      </c>
      <c r="G38" s="1">
        <f t="shared" si="0"/>
        <v>2.7336860670183299E-4</v>
      </c>
      <c r="H38" s="1">
        <v>14</v>
      </c>
      <c r="I38" s="1">
        <v>1.86666666666666</v>
      </c>
      <c r="J38" s="1">
        <f t="shared" si="1"/>
        <v>0.57407407407408018</v>
      </c>
      <c r="K38" t="b">
        <f t="shared" si="4"/>
        <v>1</v>
      </c>
      <c r="M38" s="1">
        <v>274</v>
      </c>
    </row>
    <row r="39" spans="1:13" ht="12.75" x14ac:dyDescent="0.2">
      <c r="A39" s="4">
        <v>0.63680555555555551</v>
      </c>
      <c r="B39" s="1">
        <v>692</v>
      </c>
      <c r="C39" s="1">
        <v>2.49729729729729</v>
      </c>
      <c r="D39" s="2">
        <v>5.6556556556549786E-2</v>
      </c>
      <c r="E39" s="31" t="b">
        <f t="shared" si="2"/>
        <v>1</v>
      </c>
      <c r="F39" s="22" t="b">
        <f t="shared" si="3"/>
        <v>1</v>
      </c>
      <c r="G39" s="1">
        <f t="shared" si="0"/>
        <v>9.4260927594249646E-4</v>
      </c>
      <c r="H39" s="1">
        <v>34</v>
      </c>
      <c r="I39" s="1">
        <v>4.5333333333333297</v>
      </c>
      <c r="J39" s="1">
        <f t="shared" si="1"/>
        <v>2.0360360360360397</v>
      </c>
      <c r="K39" t="b">
        <f t="shared" si="4"/>
        <v>1</v>
      </c>
      <c r="M39" s="1">
        <v>328</v>
      </c>
    </row>
    <row r="40" spans="1:13" ht="12.75" x14ac:dyDescent="0.2">
      <c r="A40" s="4">
        <v>0.63749999999999996</v>
      </c>
      <c r="B40" s="1">
        <v>726</v>
      </c>
      <c r="C40" s="1">
        <v>2.5508771929824499</v>
      </c>
      <c r="D40" s="2">
        <v>5.3579895685159862E-2</v>
      </c>
      <c r="E40" s="31" t="b">
        <f t="shared" si="2"/>
        <v>0</v>
      </c>
      <c r="F40" s="22" t="b">
        <f t="shared" si="3"/>
        <v>0</v>
      </c>
      <c r="G40" s="1">
        <f t="shared" si="0"/>
        <v>8.9299826141933105E-4</v>
      </c>
      <c r="H40" s="1">
        <v>34</v>
      </c>
      <c r="I40" s="1">
        <v>4.5333333333333297</v>
      </c>
      <c r="J40" s="1">
        <f t="shared" si="1"/>
        <v>1.9824561403508798</v>
      </c>
      <c r="K40" t="b">
        <f t="shared" si="4"/>
        <v>0</v>
      </c>
      <c r="M40" s="1">
        <v>254</v>
      </c>
    </row>
    <row r="41" spans="1:13" ht="12.75" x14ac:dyDescent="0.2">
      <c r="A41" s="4">
        <v>0.63888888888888884</v>
      </c>
      <c r="B41" s="1">
        <v>750</v>
      </c>
      <c r="C41" s="1">
        <v>2.5675213675213602</v>
      </c>
      <c r="D41" s="2">
        <v>1.6644174538910317E-2</v>
      </c>
      <c r="E41" s="31" t="b">
        <f t="shared" si="2"/>
        <v>0</v>
      </c>
      <c r="F41" s="22" t="b">
        <f t="shared" si="3"/>
        <v>0</v>
      </c>
      <c r="G41" s="1">
        <f t="shared" si="0"/>
        <v>2.7740290898183864E-4</v>
      </c>
      <c r="H41" s="1">
        <v>24</v>
      </c>
      <c r="I41" s="1">
        <v>3.2</v>
      </c>
      <c r="J41" s="1">
        <f t="shared" si="1"/>
        <v>0.63247863247864</v>
      </c>
      <c r="K41" t="b">
        <f t="shared" si="4"/>
        <v>0</v>
      </c>
      <c r="M41" s="1">
        <v>301</v>
      </c>
    </row>
    <row r="42" spans="1:13" ht="12.75" x14ac:dyDescent="0.2">
      <c r="A42" s="4">
        <v>0.63958333333333328</v>
      </c>
      <c r="B42" s="1">
        <v>775</v>
      </c>
      <c r="C42" s="1">
        <v>2.5866666666666598</v>
      </c>
      <c r="D42" s="2">
        <v>1.914529914529961E-2</v>
      </c>
      <c r="E42" s="31" t="b">
        <f t="shared" si="2"/>
        <v>0</v>
      </c>
      <c r="F42" s="22" t="b">
        <f t="shared" si="3"/>
        <v>0</v>
      </c>
      <c r="G42" s="1">
        <f t="shared" si="0"/>
        <v>3.1908831908832681E-4</v>
      </c>
      <c r="H42" s="1">
        <v>25</v>
      </c>
      <c r="I42" s="1">
        <v>3.3333333333333299</v>
      </c>
      <c r="J42" s="1">
        <f t="shared" si="1"/>
        <v>0.74666666666667014</v>
      </c>
      <c r="K42" t="b">
        <f t="shared" si="4"/>
        <v>0</v>
      </c>
      <c r="M42" s="1">
        <v>215</v>
      </c>
    </row>
    <row r="43" spans="1:13" ht="12.75" x14ac:dyDescent="0.2">
      <c r="A43" s="4">
        <v>0.64027777777777772</v>
      </c>
      <c r="B43" s="1">
        <v>795</v>
      </c>
      <c r="C43" s="1">
        <v>2.5886178861788598</v>
      </c>
      <c r="D43" s="2">
        <v>1.9512195122000087E-3</v>
      </c>
      <c r="E43" s="31" t="b">
        <f t="shared" si="2"/>
        <v>0</v>
      </c>
      <c r="F43" s="22" t="b">
        <f t="shared" si="3"/>
        <v>0</v>
      </c>
      <c r="G43" s="1">
        <f t="shared" si="0"/>
        <v>3.252032520333348E-5</v>
      </c>
      <c r="H43" s="1">
        <v>20</v>
      </c>
      <c r="I43" s="1">
        <v>2.6666666666666599</v>
      </c>
      <c r="J43" s="1">
        <f t="shared" si="1"/>
        <v>7.8048780487800062E-2</v>
      </c>
      <c r="K43" t="b">
        <f t="shared" si="4"/>
        <v>0</v>
      </c>
      <c r="M43" s="1">
        <v>330</v>
      </c>
    </row>
    <row r="44" spans="1:13" ht="12.75" x14ac:dyDescent="0.2">
      <c r="A44" s="4">
        <v>0.64097222222222228</v>
      </c>
      <c r="B44" s="1">
        <v>806</v>
      </c>
      <c r="C44" s="1">
        <v>2.5619047619047599</v>
      </c>
      <c r="D44" s="2">
        <v>2.6713124274099886E-2</v>
      </c>
      <c r="E44" s="31" t="b">
        <f t="shared" si="2"/>
        <v>1</v>
      </c>
      <c r="F44" s="22" t="b">
        <f t="shared" si="3"/>
        <v>1</v>
      </c>
      <c r="G44" s="1">
        <f t="shared" si="0"/>
        <v>4.4521873790166478E-4</v>
      </c>
      <c r="H44" s="1">
        <v>11</v>
      </c>
      <c r="I44" s="1">
        <v>1.4666666666666599</v>
      </c>
      <c r="J44" s="1">
        <f t="shared" si="1"/>
        <v>1.0952380952381</v>
      </c>
      <c r="K44" t="b">
        <f t="shared" si="4"/>
        <v>1</v>
      </c>
      <c r="M44" s="1">
        <v>464</v>
      </c>
    </row>
    <row r="45" spans="1:13" ht="12.75" x14ac:dyDescent="0.2">
      <c r="A45" s="4">
        <v>0.64166666666666672</v>
      </c>
      <c r="B45" s="1">
        <v>870</v>
      </c>
      <c r="C45" s="1">
        <v>2.7007751937984401</v>
      </c>
      <c r="D45" s="2">
        <v>0.1388704318936802</v>
      </c>
      <c r="E45" s="31" t="b">
        <f t="shared" si="2"/>
        <v>1</v>
      </c>
      <c r="F45" s="22" t="b">
        <f t="shared" si="3"/>
        <v>1</v>
      </c>
      <c r="G45" s="1">
        <f t="shared" si="0"/>
        <v>2.3145071982280034E-3</v>
      </c>
      <c r="H45" s="1">
        <v>64</v>
      </c>
      <c r="I45" s="1">
        <v>8.5333333333333297</v>
      </c>
      <c r="J45" s="1">
        <f t="shared" si="1"/>
        <v>5.8325581395348891</v>
      </c>
      <c r="K45" t="b">
        <f t="shared" si="4"/>
        <v>1</v>
      </c>
      <c r="M45" s="1">
        <v>442</v>
      </c>
    </row>
    <row r="46" spans="1:13" ht="12.75" x14ac:dyDescent="0.2">
      <c r="A46" s="4">
        <v>0.64236111111111116</v>
      </c>
      <c r="B46" s="1">
        <v>934</v>
      </c>
      <c r="C46" s="1">
        <v>2.8333333333333299</v>
      </c>
      <c r="D46" s="2">
        <v>0.13255813953488982</v>
      </c>
      <c r="E46" s="31" t="b">
        <f t="shared" si="2"/>
        <v>0</v>
      </c>
      <c r="F46" s="22" t="b">
        <f t="shared" si="3"/>
        <v>0</v>
      </c>
      <c r="G46" s="1">
        <f t="shared" si="0"/>
        <v>2.2093023255814969E-3</v>
      </c>
      <c r="H46" s="1">
        <v>64</v>
      </c>
      <c r="I46" s="1">
        <v>8.5333333333333297</v>
      </c>
      <c r="J46" s="1">
        <f t="shared" si="1"/>
        <v>5.6999999999999993</v>
      </c>
      <c r="K46" t="b">
        <f t="shared" si="4"/>
        <v>0</v>
      </c>
      <c r="M46" s="5">
        <v>504</v>
      </c>
    </row>
    <row r="47" spans="1:13" ht="12.75" x14ac:dyDescent="0.2">
      <c r="A47" s="4">
        <v>0.6430555555555556</v>
      </c>
      <c r="B47" s="1">
        <v>1020</v>
      </c>
      <c r="C47" s="1">
        <v>3.0251851851851801</v>
      </c>
      <c r="D47" s="2">
        <v>0.19185185185185016</v>
      </c>
      <c r="E47" s="31" t="b">
        <f t="shared" si="2"/>
        <v>0</v>
      </c>
      <c r="F47" s="22" t="b">
        <f t="shared" si="3"/>
        <v>0</v>
      </c>
      <c r="G47" s="1">
        <f t="shared" si="0"/>
        <v>3.1975308641975027E-3</v>
      </c>
      <c r="H47" s="1">
        <v>86</v>
      </c>
      <c r="I47" s="1">
        <v>11.466666666666599</v>
      </c>
      <c r="J47" s="1">
        <f t="shared" si="1"/>
        <v>8.4414814814814196</v>
      </c>
      <c r="K47" t="b">
        <f t="shared" si="4"/>
        <v>0</v>
      </c>
      <c r="M47" s="1">
        <v>442</v>
      </c>
    </row>
    <row r="48" spans="1:13" ht="12.75" x14ac:dyDescent="0.2">
      <c r="A48" s="4">
        <v>0.64375000000000004</v>
      </c>
      <c r="B48" s="1">
        <v>1058</v>
      </c>
      <c r="C48" s="1">
        <v>3.0695652173912999</v>
      </c>
      <c r="D48" s="2">
        <v>4.4380032206119857E-2</v>
      </c>
      <c r="E48" s="31" t="b">
        <f t="shared" si="2"/>
        <v>0</v>
      </c>
      <c r="F48" s="22" t="b">
        <f t="shared" si="3"/>
        <v>0</v>
      </c>
      <c r="G48" s="1">
        <f t="shared" si="0"/>
        <v>7.3966720343533092E-4</v>
      </c>
      <c r="H48" s="1">
        <v>38</v>
      </c>
      <c r="I48" s="1">
        <v>5.0666666666666602</v>
      </c>
      <c r="J48" s="1">
        <f t="shared" si="1"/>
        <v>1.9971014492753603</v>
      </c>
      <c r="K48" t="b">
        <f t="shared" si="4"/>
        <v>0</v>
      </c>
      <c r="M48" s="1">
        <v>441</v>
      </c>
    </row>
    <row r="49" spans="1:30" ht="12.75" x14ac:dyDescent="0.2">
      <c r="A49" s="4">
        <v>0.64444444444444449</v>
      </c>
      <c r="B49" s="1">
        <v>1096</v>
      </c>
      <c r="C49" s="1">
        <v>3.1120567375886501</v>
      </c>
      <c r="D49" s="2">
        <v>4.2491520197350141E-2</v>
      </c>
      <c r="E49" s="31" t="b">
        <f t="shared" si="2"/>
        <v>0</v>
      </c>
      <c r="F49" s="22" t="b">
        <f t="shared" si="3"/>
        <v>0</v>
      </c>
      <c r="G49" s="1">
        <f t="shared" si="0"/>
        <v>7.0819200328916903E-4</v>
      </c>
      <c r="H49" s="1">
        <v>38</v>
      </c>
      <c r="I49" s="1">
        <v>5.0666666666666602</v>
      </c>
      <c r="J49" s="1">
        <f t="shared" si="1"/>
        <v>1.9546099290780101</v>
      </c>
      <c r="K49" t="b">
        <f t="shared" si="4"/>
        <v>0</v>
      </c>
      <c r="M49" s="1">
        <v>456</v>
      </c>
    </row>
    <row r="50" spans="1:30" ht="12.75" x14ac:dyDescent="0.2">
      <c r="A50" s="4">
        <v>0.64513888888888893</v>
      </c>
      <c r="B50" s="1">
        <v>1142</v>
      </c>
      <c r="C50" s="1">
        <v>3.1749999999999998</v>
      </c>
      <c r="D50" s="2">
        <v>6.2943262411349732E-2</v>
      </c>
      <c r="E50" s="31" t="b">
        <f t="shared" si="2"/>
        <v>0</v>
      </c>
      <c r="F50" s="22" t="b">
        <f t="shared" si="3"/>
        <v>0</v>
      </c>
      <c r="G50" s="1">
        <f t="shared" si="0"/>
        <v>1.0490543735224955E-3</v>
      </c>
      <c r="H50" s="1">
        <v>46</v>
      </c>
      <c r="I50" s="1">
        <v>6.1333333333333302</v>
      </c>
      <c r="J50" s="1">
        <f t="shared" si="1"/>
        <v>2.9583333333333304</v>
      </c>
      <c r="K50" t="b">
        <f t="shared" si="4"/>
        <v>0</v>
      </c>
      <c r="M50" s="1">
        <v>436</v>
      </c>
    </row>
    <row r="51" spans="1:30" ht="12.75" x14ac:dyDescent="0.2">
      <c r="A51" s="4">
        <v>0.64583333333333337</v>
      </c>
      <c r="B51" s="1">
        <v>1211</v>
      </c>
      <c r="C51" s="1">
        <v>3.2979591836734601</v>
      </c>
      <c r="D51" s="2">
        <v>0.12295918367346026</v>
      </c>
      <c r="E51" s="31" t="b">
        <f t="shared" si="2"/>
        <v>1</v>
      </c>
      <c r="F51" s="22" t="b">
        <f t="shared" si="3"/>
        <v>0</v>
      </c>
      <c r="G51" s="1">
        <f t="shared" si="0"/>
        <v>2.0493197278910044E-3</v>
      </c>
      <c r="H51" s="1">
        <v>69</v>
      </c>
      <c r="I51" s="1">
        <v>9.1999999999999993</v>
      </c>
      <c r="J51" s="1">
        <f t="shared" si="1"/>
        <v>5.9020408163265392</v>
      </c>
      <c r="K51" t="b">
        <f t="shared" si="4"/>
        <v>0</v>
      </c>
      <c r="M51" s="1">
        <v>445</v>
      </c>
    </row>
    <row r="52" spans="1:30" ht="12.75" x14ac:dyDescent="0.2">
      <c r="A52" s="4">
        <v>0.64652777777777781</v>
      </c>
      <c r="B52" s="1">
        <v>1315</v>
      </c>
      <c r="C52" s="1">
        <v>3.5093333333333301</v>
      </c>
      <c r="D52" s="2">
        <v>0.21137414965987</v>
      </c>
      <c r="E52" s="31" t="b">
        <f t="shared" si="2"/>
        <v>1</v>
      </c>
      <c r="F52" s="22" t="b">
        <f t="shared" si="3"/>
        <v>0</v>
      </c>
      <c r="G52" s="1">
        <f t="shared" si="0"/>
        <v>3.5229024943311668E-3</v>
      </c>
      <c r="H52" s="1">
        <v>104</v>
      </c>
      <c r="I52" s="1">
        <v>13.8666666666666</v>
      </c>
      <c r="J52" s="1">
        <f t="shared" si="1"/>
        <v>10.357333333333269</v>
      </c>
      <c r="K52" t="b">
        <f t="shared" si="4"/>
        <v>0</v>
      </c>
      <c r="M52" s="1">
        <v>462</v>
      </c>
    </row>
    <row r="53" spans="1:30" ht="12.75" x14ac:dyDescent="0.2">
      <c r="A53" s="4">
        <v>0.64722222222222225</v>
      </c>
      <c r="B53" s="1">
        <v>1433</v>
      </c>
      <c r="C53" s="1">
        <v>3.7490196078431302</v>
      </c>
      <c r="D53" s="2">
        <v>0.23968627450980007</v>
      </c>
      <c r="E53" s="31" t="b">
        <f t="shared" si="2"/>
        <v>0</v>
      </c>
      <c r="F53" s="22" t="b">
        <f t="shared" si="3"/>
        <v>0</v>
      </c>
      <c r="G53" s="1">
        <f t="shared" si="0"/>
        <v>3.9947712418300007E-3</v>
      </c>
      <c r="H53" s="1">
        <v>118</v>
      </c>
      <c r="I53" s="1">
        <v>15.733333333333301</v>
      </c>
      <c r="J53" s="1">
        <f t="shared" si="1"/>
        <v>11.984313725490171</v>
      </c>
      <c r="K53" t="b">
        <f t="shared" si="4"/>
        <v>0</v>
      </c>
      <c r="M53" s="1">
        <v>445</v>
      </c>
    </row>
    <row r="54" spans="1:30" ht="12.75" x14ac:dyDescent="0.2">
      <c r="A54" s="4">
        <v>0.6479166666666667</v>
      </c>
      <c r="B54" s="1">
        <v>1569</v>
      </c>
      <c r="C54" s="1">
        <v>4.0256410256410202</v>
      </c>
      <c r="D54" s="2">
        <v>0.27662141779789007</v>
      </c>
      <c r="E54" s="31" t="b">
        <f t="shared" si="2"/>
        <v>0</v>
      </c>
      <c r="F54" s="22" t="b">
        <f t="shared" si="3"/>
        <v>0</v>
      </c>
      <c r="G54" s="1">
        <f t="shared" si="0"/>
        <v>4.6103569632981681E-3</v>
      </c>
      <c r="H54" s="1">
        <v>136</v>
      </c>
      <c r="I54" s="1">
        <v>18.133333333333301</v>
      </c>
      <c r="J54" s="1">
        <f t="shared" si="1"/>
        <v>14.107692307692281</v>
      </c>
      <c r="K54" t="b">
        <f t="shared" si="4"/>
        <v>0</v>
      </c>
      <c r="M54" s="1">
        <v>260</v>
      </c>
    </row>
    <row r="55" spans="1:30" ht="12.75" x14ac:dyDescent="0.2">
      <c r="A55" s="4">
        <v>0.64861111111111114</v>
      </c>
      <c r="B55" s="1">
        <v>1707</v>
      </c>
      <c r="C55" s="1">
        <v>4.2968553459119496</v>
      </c>
      <c r="D55" s="2">
        <v>0.2712143202709294</v>
      </c>
      <c r="E55" s="31" t="b">
        <f t="shared" si="2"/>
        <v>0</v>
      </c>
      <c r="F55" s="22" t="b">
        <f t="shared" si="3"/>
        <v>0</v>
      </c>
      <c r="G55" s="1">
        <f t="shared" si="0"/>
        <v>4.5202386711821569E-3</v>
      </c>
      <c r="H55" s="1">
        <v>138</v>
      </c>
      <c r="I55" s="1">
        <v>18.399999999999999</v>
      </c>
      <c r="J55" s="1">
        <f t="shared" si="1"/>
        <v>14.103144654088048</v>
      </c>
      <c r="K55" t="b">
        <f t="shared" si="4"/>
        <v>0</v>
      </c>
      <c r="M55" s="1">
        <v>353</v>
      </c>
    </row>
    <row r="56" spans="1:30" ht="12.75" x14ac:dyDescent="0.2">
      <c r="A56" s="6">
        <v>0.64930555555555558</v>
      </c>
      <c r="B56" s="7">
        <v>1909</v>
      </c>
      <c r="C56" s="7">
        <v>4.7160493827160401</v>
      </c>
      <c r="D56" s="2">
        <v>0.41919403680409051</v>
      </c>
      <c r="E56" s="31" t="b">
        <f t="shared" si="2"/>
        <v>0</v>
      </c>
      <c r="F56" s="22" t="b">
        <f t="shared" si="3"/>
        <v>0</v>
      </c>
      <c r="G56" s="1">
        <f t="shared" si="0"/>
        <v>6.9865672800681752E-3</v>
      </c>
      <c r="H56" s="7">
        <v>202</v>
      </c>
      <c r="I56" s="7">
        <v>26.933333333333302</v>
      </c>
      <c r="J56" s="7">
        <f t="shared" si="1"/>
        <v>22.217283950617261</v>
      </c>
      <c r="K56" s="8" t="b">
        <f t="shared" si="4"/>
        <v>0</v>
      </c>
      <c r="L56" s="8"/>
      <c r="M56" s="1">
        <v>442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2.75" x14ac:dyDescent="0.2">
      <c r="A57" s="4">
        <v>0.65</v>
      </c>
      <c r="B57" s="1">
        <v>2103</v>
      </c>
      <c r="C57" s="1">
        <v>5.1006060606060597</v>
      </c>
      <c r="D57" s="2">
        <v>0.38455667789001957</v>
      </c>
      <c r="E57" s="31" t="b">
        <f t="shared" si="2"/>
        <v>0</v>
      </c>
      <c r="F57" s="22" t="b">
        <f t="shared" si="3"/>
        <v>0</v>
      </c>
      <c r="G57" s="1">
        <f t="shared" si="0"/>
        <v>6.4092779648336597E-3</v>
      </c>
      <c r="H57" s="1">
        <v>194</v>
      </c>
      <c r="I57" s="1">
        <v>25.8666666666666</v>
      </c>
      <c r="J57" s="1">
        <f t="shared" si="1"/>
        <v>20.766060606060542</v>
      </c>
      <c r="K57" t="b">
        <f t="shared" si="4"/>
        <v>0</v>
      </c>
      <c r="M57" s="1">
        <v>357</v>
      </c>
    </row>
    <row r="58" spans="1:30" ht="12.75" x14ac:dyDescent="0.2">
      <c r="A58" s="4">
        <v>0.65069444444444446</v>
      </c>
      <c r="B58" s="1">
        <v>2214</v>
      </c>
      <c r="C58" s="1">
        <v>5.2738095238095202</v>
      </c>
      <c r="D58" s="2">
        <v>0.17320346320346047</v>
      </c>
      <c r="E58" s="31" t="b">
        <f t="shared" si="2"/>
        <v>0</v>
      </c>
      <c r="F58" s="22" t="b">
        <f t="shared" si="3"/>
        <v>0</v>
      </c>
      <c r="G58" s="1">
        <f t="shared" si="0"/>
        <v>2.8867243867243412E-3</v>
      </c>
      <c r="H58" s="1">
        <v>111</v>
      </c>
      <c r="I58" s="1">
        <v>14.8</v>
      </c>
      <c r="J58" s="1">
        <f t="shared" si="1"/>
        <v>9.5261904761904805</v>
      </c>
      <c r="K58" t="b">
        <f t="shared" si="4"/>
        <v>0</v>
      </c>
      <c r="M58" s="1">
        <v>344</v>
      </c>
    </row>
    <row r="59" spans="1:30" ht="12.75" x14ac:dyDescent="0.2">
      <c r="A59" s="4">
        <v>0.65138888888888891</v>
      </c>
      <c r="B59" s="1">
        <v>2379</v>
      </c>
      <c r="C59" s="1">
        <v>5.5672514619882998</v>
      </c>
      <c r="D59" s="2">
        <v>0.29344193817877962</v>
      </c>
      <c r="E59" s="31" t="b">
        <f t="shared" si="2"/>
        <v>1</v>
      </c>
      <c r="F59" s="22" t="b">
        <f t="shared" si="3"/>
        <v>0</v>
      </c>
      <c r="G59" s="1">
        <f t="shared" si="0"/>
        <v>4.8906989696463265E-3</v>
      </c>
      <c r="H59" s="1">
        <v>165</v>
      </c>
      <c r="I59" s="1">
        <v>22</v>
      </c>
      <c r="J59" s="1">
        <f t="shared" si="1"/>
        <v>16.432748538011701</v>
      </c>
      <c r="K59" t="b">
        <f t="shared" si="4"/>
        <v>0</v>
      </c>
      <c r="M59" s="1">
        <v>433</v>
      </c>
    </row>
    <row r="60" spans="1:30" ht="12.75" x14ac:dyDescent="0.2">
      <c r="A60" s="4">
        <v>0.65208333333333335</v>
      </c>
      <c r="B60" s="1">
        <v>2557</v>
      </c>
      <c r="C60" s="1">
        <v>5.8804597701149399</v>
      </c>
      <c r="D60" s="2">
        <v>0.31320830812664013</v>
      </c>
      <c r="E60" s="31" t="b">
        <f t="shared" si="2"/>
        <v>0</v>
      </c>
      <c r="F60" s="22" t="b">
        <f t="shared" si="3"/>
        <v>0</v>
      </c>
      <c r="G60" s="1">
        <f t="shared" si="0"/>
        <v>5.2201384687773356E-3</v>
      </c>
      <c r="H60" s="1">
        <v>178</v>
      </c>
      <c r="I60" s="1">
        <v>23.733333333333299</v>
      </c>
      <c r="J60" s="1">
        <f t="shared" si="1"/>
        <v>17.85287356321836</v>
      </c>
      <c r="K60" t="b">
        <f t="shared" si="4"/>
        <v>0</v>
      </c>
      <c r="M60" s="1">
        <v>279</v>
      </c>
    </row>
    <row r="61" spans="1:30" s="28" customFormat="1" ht="12.75" x14ac:dyDescent="0.2">
      <c r="A61" s="9">
        <v>0.65277777777777779</v>
      </c>
      <c r="B61" s="3">
        <v>2952</v>
      </c>
      <c r="C61" s="3">
        <v>6.6734463276836102</v>
      </c>
      <c r="D61" s="26">
        <v>0.79298655756867031</v>
      </c>
      <c r="E61" s="31" t="b">
        <f t="shared" si="2"/>
        <v>1</v>
      </c>
      <c r="F61" s="26" t="b">
        <f t="shared" si="3"/>
        <v>1</v>
      </c>
      <c r="G61" s="27">
        <f t="shared" si="0"/>
        <v>1.3216442626144504E-2</v>
      </c>
      <c r="H61" s="3">
        <v>395</v>
      </c>
      <c r="I61" s="3">
        <v>52.6666666666666</v>
      </c>
      <c r="J61" s="3">
        <f t="shared" si="1"/>
        <v>45.993220338982994</v>
      </c>
      <c r="K61" s="10" t="b">
        <f t="shared" si="4"/>
        <v>1</v>
      </c>
      <c r="L61" s="10"/>
      <c r="M61" s="27">
        <v>423</v>
      </c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spans="1:30" ht="12.75" x14ac:dyDescent="0.2">
      <c r="A62" s="4">
        <v>0.65347222222222223</v>
      </c>
      <c r="B62" s="1">
        <v>3272</v>
      </c>
      <c r="C62" s="1">
        <v>7.2733333333333299</v>
      </c>
      <c r="D62" s="2">
        <v>0.59988700564971964</v>
      </c>
      <c r="E62" s="31" t="b">
        <f t="shared" si="2"/>
        <v>0</v>
      </c>
      <c r="F62" s="22" t="b">
        <f t="shared" si="3"/>
        <v>0</v>
      </c>
      <c r="G62" s="1">
        <f t="shared" si="0"/>
        <v>9.9981167608286601E-3</v>
      </c>
      <c r="H62" s="1">
        <v>320</v>
      </c>
      <c r="I62" s="1">
        <v>42.6666666666666</v>
      </c>
      <c r="J62" s="1">
        <f t="shared" si="1"/>
        <v>35.393333333333274</v>
      </c>
      <c r="K62" t="b">
        <f t="shared" si="4"/>
        <v>0</v>
      </c>
      <c r="M62" s="1">
        <v>441</v>
      </c>
    </row>
    <row r="63" spans="1:30" ht="12.75" x14ac:dyDescent="0.2">
      <c r="A63" s="4">
        <v>0.65416666666666667</v>
      </c>
      <c r="B63" s="1">
        <v>3602</v>
      </c>
      <c r="C63" s="1">
        <v>7.87540983606557</v>
      </c>
      <c r="D63" s="2">
        <v>0.60207650273224012</v>
      </c>
      <c r="E63" s="31" t="b">
        <f t="shared" si="2"/>
        <v>0</v>
      </c>
      <c r="F63" s="22" t="b">
        <f t="shared" si="3"/>
        <v>0</v>
      </c>
      <c r="G63" s="1">
        <f t="shared" si="0"/>
        <v>1.0034608378870668E-2</v>
      </c>
      <c r="H63" s="1">
        <v>330</v>
      </c>
      <c r="I63" s="1">
        <v>44</v>
      </c>
      <c r="J63" s="1">
        <f t="shared" si="1"/>
        <v>36.124590163934428</v>
      </c>
      <c r="K63" t="b">
        <f t="shared" si="4"/>
        <v>0</v>
      </c>
      <c r="M63" s="1">
        <v>359</v>
      </c>
    </row>
    <row r="64" spans="1:30" ht="12.75" x14ac:dyDescent="0.2">
      <c r="A64" s="4">
        <v>0.65486111111111112</v>
      </c>
      <c r="B64" s="1">
        <v>3763</v>
      </c>
      <c r="C64" s="1">
        <v>8.0946236559139706</v>
      </c>
      <c r="D64" s="2">
        <v>0.2192138198484006</v>
      </c>
      <c r="E64" s="31" t="b">
        <f t="shared" si="2"/>
        <v>0</v>
      </c>
      <c r="F64" s="22" t="b">
        <f t="shared" si="3"/>
        <v>0</v>
      </c>
      <c r="G64" s="1">
        <f t="shared" si="0"/>
        <v>3.6535636641400102E-3</v>
      </c>
      <c r="H64" s="1">
        <v>161</v>
      </c>
      <c r="I64" s="1">
        <v>21.466666666666601</v>
      </c>
      <c r="J64" s="1">
        <f t="shared" si="1"/>
        <v>13.37204301075263</v>
      </c>
      <c r="K64" t="b">
        <f t="shared" si="4"/>
        <v>0</v>
      </c>
      <c r="M64" s="1">
        <v>368</v>
      </c>
    </row>
    <row r="65" spans="1:13" ht="12.75" x14ac:dyDescent="0.2">
      <c r="A65" s="4">
        <v>0.65555555555555556</v>
      </c>
      <c r="B65" s="1">
        <v>4049</v>
      </c>
      <c r="C65" s="1">
        <v>8.5714285714285694</v>
      </c>
      <c r="D65" s="2">
        <v>0.4768049155145988</v>
      </c>
      <c r="E65" s="31" t="b">
        <f t="shared" si="2"/>
        <v>1</v>
      </c>
      <c r="F65" s="22" t="b">
        <f t="shared" si="3"/>
        <v>1</v>
      </c>
      <c r="G65" s="1">
        <f t="shared" si="0"/>
        <v>7.9467485919099794E-3</v>
      </c>
      <c r="H65" s="1">
        <v>286</v>
      </c>
      <c r="I65" s="1">
        <v>38.133333333333297</v>
      </c>
      <c r="J65" s="1">
        <f t="shared" si="1"/>
        <v>29.561904761904728</v>
      </c>
      <c r="K65" t="b">
        <f t="shared" si="4"/>
        <v>1</v>
      </c>
      <c r="M65" s="1">
        <v>301</v>
      </c>
    </row>
    <row r="66" spans="1:13" ht="12.75" x14ac:dyDescent="0.2">
      <c r="A66" s="4">
        <v>0.65625</v>
      </c>
      <c r="B66" s="1">
        <v>4335</v>
      </c>
      <c r="C66" s="1">
        <v>9.0333333333333297</v>
      </c>
      <c r="D66" s="2">
        <v>0.46190476190476026</v>
      </c>
      <c r="E66" s="31" t="b">
        <f t="shared" si="2"/>
        <v>0</v>
      </c>
      <c r="F66" s="22" t="b">
        <f t="shared" si="3"/>
        <v>0</v>
      </c>
      <c r="G66" s="1">
        <f t="shared" si="0"/>
        <v>7.6984126984126714E-3</v>
      </c>
      <c r="H66" s="1">
        <v>286</v>
      </c>
      <c r="I66" s="1">
        <v>38.133333333333297</v>
      </c>
      <c r="J66" s="1">
        <f t="shared" si="1"/>
        <v>29.099999999999966</v>
      </c>
      <c r="K66" t="b">
        <f t="shared" si="4"/>
        <v>0</v>
      </c>
      <c r="M66" s="1">
        <v>267</v>
      </c>
    </row>
    <row r="67" spans="1:13" ht="12.75" x14ac:dyDescent="0.2">
      <c r="A67" s="4">
        <v>0.65694444444444444</v>
      </c>
      <c r="B67" s="1">
        <v>4598</v>
      </c>
      <c r="C67" s="1">
        <v>9.4338461538461509</v>
      </c>
      <c r="D67" s="2">
        <v>0.40051282051282122</v>
      </c>
      <c r="E67" s="31" t="b">
        <f t="shared" si="2"/>
        <v>0</v>
      </c>
      <c r="F67" s="22" t="b">
        <f t="shared" si="3"/>
        <v>0</v>
      </c>
      <c r="G67" s="1">
        <f t="shared" si="0"/>
        <v>6.6752136752136872E-3</v>
      </c>
      <c r="H67" s="1">
        <v>263</v>
      </c>
      <c r="I67" s="1">
        <v>35.066666666666599</v>
      </c>
      <c r="J67" s="1">
        <f t="shared" si="1"/>
        <v>25.632820512820448</v>
      </c>
      <c r="K67" t="b">
        <f t="shared" si="4"/>
        <v>0</v>
      </c>
      <c r="M67" s="1">
        <v>389</v>
      </c>
    </row>
    <row r="68" spans="1:13" ht="12.75" x14ac:dyDescent="0.2">
      <c r="A68" s="4">
        <v>0.65763888888888888</v>
      </c>
      <c r="B68" s="1">
        <v>4919</v>
      </c>
      <c r="C68" s="1">
        <v>9.9393939393939394</v>
      </c>
      <c r="D68" s="2">
        <v>0.50554778554778856</v>
      </c>
      <c r="E68" s="31" t="b">
        <f t="shared" si="2"/>
        <v>0</v>
      </c>
      <c r="F68" s="22" t="b">
        <f t="shared" si="3"/>
        <v>0</v>
      </c>
      <c r="G68" s="1">
        <f t="shared" si="0"/>
        <v>8.4257964257964755E-3</v>
      </c>
      <c r="H68" s="1">
        <v>321</v>
      </c>
      <c r="I68" s="1">
        <v>42.8</v>
      </c>
      <c r="J68" s="1">
        <f t="shared" si="1"/>
        <v>32.860606060606059</v>
      </c>
      <c r="K68" t="b">
        <f t="shared" si="4"/>
        <v>0</v>
      </c>
      <c r="M68" s="1">
        <v>329</v>
      </c>
    </row>
    <row r="69" spans="1:13" ht="12.75" x14ac:dyDescent="0.2">
      <c r="A69" s="4">
        <v>0.65833333333333333</v>
      </c>
      <c r="B69" s="1">
        <v>5210</v>
      </c>
      <c r="C69" s="1">
        <v>10.3701492537313</v>
      </c>
      <c r="D69" s="2">
        <v>0.43075531433736103</v>
      </c>
      <c r="E69" s="31" t="b">
        <f t="shared" ref="E69:E132" si="5">D69&gt;1.576*D68</f>
        <v>0</v>
      </c>
      <c r="F69" s="22" t="b">
        <f t="shared" ref="F69:F132" si="6">D69&gt;2*D68</f>
        <v>0</v>
      </c>
      <c r="G69" s="1">
        <f t="shared" si="0"/>
        <v>7.1792552389560171E-3</v>
      </c>
      <c r="H69" s="1">
        <v>291</v>
      </c>
      <c r="I69" s="1">
        <v>38.799999999999997</v>
      </c>
      <c r="J69" s="1">
        <f t="shared" si="1"/>
        <v>28.429850746268698</v>
      </c>
      <c r="K69" t="b">
        <f t="shared" si="4"/>
        <v>0</v>
      </c>
      <c r="M69" s="1">
        <v>351</v>
      </c>
    </row>
    <row r="70" spans="1:13" ht="12.75" x14ac:dyDescent="0.2">
      <c r="A70" s="4">
        <v>0.65902777777777777</v>
      </c>
      <c r="B70" s="1">
        <v>5401</v>
      </c>
      <c r="C70" s="1">
        <v>10.592156862745</v>
      </c>
      <c r="D70" s="2">
        <v>0.22200760901369954</v>
      </c>
      <c r="E70" s="31" t="b">
        <f t="shared" si="5"/>
        <v>0</v>
      </c>
      <c r="F70" s="22" t="b">
        <f t="shared" si="6"/>
        <v>0</v>
      </c>
      <c r="G70" s="1">
        <f t="shared" si="0"/>
        <v>3.7001268168949924E-3</v>
      </c>
      <c r="H70" s="1">
        <v>191</v>
      </c>
      <c r="I70" s="1">
        <v>25.466666666666601</v>
      </c>
      <c r="J70" s="1">
        <f t="shared" si="1"/>
        <v>14.874509803921601</v>
      </c>
      <c r="K70" t="b">
        <f t="shared" si="4"/>
        <v>0</v>
      </c>
      <c r="M70" s="1">
        <v>325</v>
      </c>
    </row>
    <row r="71" spans="1:13" ht="12.75" x14ac:dyDescent="0.2">
      <c r="A71" s="4">
        <v>0.65972222222222221</v>
      </c>
      <c r="B71" s="1">
        <v>5693</v>
      </c>
      <c r="C71" s="1">
        <v>11.0028985507246</v>
      </c>
      <c r="D71" s="2">
        <v>0.4107416879796002</v>
      </c>
      <c r="E71" s="31" t="b">
        <f t="shared" si="5"/>
        <v>1</v>
      </c>
      <c r="F71" s="22" t="b">
        <f t="shared" si="6"/>
        <v>0</v>
      </c>
      <c r="G71" s="1">
        <f t="shared" si="0"/>
        <v>6.8456947996600034E-3</v>
      </c>
      <c r="H71" s="1">
        <v>292</v>
      </c>
      <c r="I71" s="1">
        <v>38.933333333333302</v>
      </c>
      <c r="J71" s="1">
        <f t="shared" si="1"/>
        <v>27.9304347826087</v>
      </c>
      <c r="K71" t="b">
        <f t="shared" si="4"/>
        <v>0</v>
      </c>
      <c r="M71" s="1">
        <v>220</v>
      </c>
    </row>
    <row r="72" spans="1:13" ht="12.75" x14ac:dyDescent="0.2">
      <c r="A72" s="4">
        <v>0.66041666666666665</v>
      </c>
      <c r="B72" s="1">
        <v>5995</v>
      </c>
      <c r="C72" s="1">
        <v>11.420952380952301</v>
      </c>
      <c r="D72" s="2">
        <v>0.41805383022770037</v>
      </c>
      <c r="E72" s="31" t="b">
        <f t="shared" si="5"/>
        <v>0</v>
      </c>
      <c r="F72" s="22" t="b">
        <f t="shared" si="6"/>
        <v>0</v>
      </c>
      <c r="G72" s="1">
        <f t="shared" si="0"/>
        <v>6.9675638371283393E-3</v>
      </c>
      <c r="H72" s="1">
        <v>302</v>
      </c>
      <c r="I72" s="1">
        <v>40.266666666666602</v>
      </c>
      <c r="J72" s="1">
        <f t="shared" si="1"/>
        <v>28.845714285714301</v>
      </c>
      <c r="K72" t="b">
        <f t="shared" si="4"/>
        <v>0</v>
      </c>
      <c r="M72" s="1">
        <v>264</v>
      </c>
    </row>
    <row r="73" spans="1:13" ht="12.75" x14ac:dyDescent="0.2">
      <c r="A73" s="4">
        <v>0.66111111111111109</v>
      </c>
      <c r="B73" s="1">
        <v>6254</v>
      </c>
      <c r="C73" s="1">
        <v>11.746478873239401</v>
      </c>
      <c r="D73" s="2">
        <v>0.32552649228709996</v>
      </c>
      <c r="E73" s="31" t="b">
        <f t="shared" si="5"/>
        <v>0</v>
      </c>
      <c r="F73" s="22" t="b">
        <f t="shared" si="6"/>
        <v>0</v>
      </c>
      <c r="G73" s="1">
        <f t="shared" si="0"/>
        <v>5.4254415381183325E-3</v>
      </c>
      <c r="H73" s="1">
        <v>259</v>
      </c>
      <c r="I73" s="1">
        <v>34.533333333333303</v>
      </c>
      <c r="J73" s="1">
        <f t="shared" si="1"/>
        <v>22.786854460093902</v>
      </c>
      <c r="K73" t="b">
        <f t="shared" si="4"/>
        <v>0</v>
      </c>
      <c r="M73" s="1">
        <v>375</v>
      </c>
    </row>
    <row r="74" spans="1:13" ht="12.75" x14ac:dyDescent="0.2">
      <c r="A74" s="4">
        <v>0.66180555555555554</v>
      </c>
      <c r="B74" s="1">
        <v>6555</v>
      </c>
      <c r="C74" s="1">
        <v>12.1407407407407</v>
      </c>
      <c r="D74" s="2">
        <v>0.39426186750129943</v>
      </c>
      <c r="E74" s="31" t="b">
        <f t="shared" si="5"/>
        <v>0</v>
      </c>
      <c r="F74" s="22" t="b">
        <f t="shared" si="6"/>
        <v>0</v>
      </c>
      <c r="G74" s="1">
        <f t="shared" si="0"/>
        <v>6.5710311250216568E-3</v>
      </c>
      <c r="H74" s="1">
        <v>301</v>
      </c>
      <c r="I74" s="1">
        <v>40.133333333333297</v>
      </c>
      <c r="J74" s="1">
        <f t="shared" si="1"/>
        <v>27.992592592592597</v>
      </c>
      <c r="K74" t="b">
        <f t="shared" si="4"/>
        <v>0</v>
      </c>
      <c r="M74" s="1">
        <v>189</v>
      </c>
    </row>
    <row r="75" spans="1:13" ht="12.75" x14ac:dyDescent="0.2">
      <c r="A75" s="4">
        <v>0.66249999999999998</v>
      </c>
      <c r="B75" s="1">
        <v>6952</v>
      </c>
      <c r="C75" s="1">
        <v>12.699543378995401</v>
      </c>
      <c r="D75" s="2">
        <v>0.55880263825470067</v>
      </c>
      <c r="E75" s="31" t="b">
        <f t="shared" si="5"/>
        <v>0</v>
      </c>
      <c r="F75" s="22" t="b">
        <f t="shared" si="6"/>
        <v>0</v>
      </c>
      <c r="G75" s="1">
        <f t="shared" si="0"/>
        <v>9.3133773042450105E-3</v>
      </c>
      <c r="H75" s="1">
        <v>397</v>
      </c>
      <c r="I75" s="1">
        <v>52.933333333333302</v>
      </c>
      <c r="J75" s="1">
        <f t="shared" si="1"/>
        <v>40.233789954337901</v>
      </c>
      <c r="K75" t="b">
        <f t="shared" si="4"/>
        <v>0</v>
      </c>
      <c r="M75" s="1">
        <v>471</v>
      </c>
    </row>
    <row r="76" spans="1:13" ht="12.75" x14ac:dyDescent="0.2">
      <c r="A76" s="4">
        <v>0.66319444444444442</v>
      </c>
      <c r="B76" s="1">
        <v>7367</v>
      </c>
      <c r="C76" s="1">
        <v>13.2756756756756</v>
      </c>
      <c r="D76" s="2">
        <v>0.57613229668019983</v>
      </c>
      <c r="E76" s="31" t="b">
        <f t="shared" si="5"/>
        <v>0</v>
      </c>
      <c r="F76" s="22" t="b">
        <f t="shared" si="6"/>
        <v>0</v>
      </c>
      <c r="G76" s="1">
        <f t="shared" si="0"/>
        <v>9.6022049446699963E-3</v>
      </c>
      <c r="H76" s="1">
        <v>415</v>
      </c>
      <c r="I76" s="1">
        <v>55.3333333333333</v>
      </c>
      <c r="J76" s="1">
        <f t="shared" si="1"/>
        <v>42.0576576576577</v>
      </c>
      <c r="K76" t="b">
        <f t="shared" si="4"/>
        <v>0</v>
      </c>
      <c r="M76" s="1">
        <v>387</v>
      </c>
    </row>
    <row r="77" spans="1:13" ht="12.75" x14ac:dyDescent="0.2">
      <c r="A77" s="4">
        <v>0.66388888888888886</v>
      </c>
      <c r="B77" s="1">
        <v>7781</v>
      </c>
      <c r="C77" s="1">
        <v>13.8346666666666</v>
      </c>
      <c r="D77" s="2">
        <v>0.55899099099099914</v>
      </c>
      <c r="E77" s="31" t="b">
        <f t="shared" si="5"/>
        <v>0</v>
      </c>
      <c r="F77" s="22" t="b">
        <f t="shared" si="6"/>
        <v>0</v>
      </c>
      <c r="G77" s="1">
        <f t="shared" si="0"/>
        <v>9.3165165165166527E-3</v>
      </c>
      <c r="H77" s="1">
        <v>414</v>
      </c>
      <c r="I77" s="1">
        <v>55.2</v>
      </c>
      <c r="J77" s="1">
        <f t="shared" si="1"/>
        <v>41.365333333333403</v>
      </c>
      <c r="K77" t="b">
        <f t="shared" si="4"/>
        <v>0</v>
      </c>
      <c r="M77" s="1">
        <v>274</v>
      </c>
    </row>
    <row r="78" spans="1:13" ht="12.75" x14ac:dyDescent="0.2">
      <c r="A78" s="4">
        <v>0.6645833333333333</v>
      </c>
      <c r="B78" s="1">
        <v>8169</v>
      </c>
      <c r="C78" s="1">
        <v>14.3333333333333</v>
      </c>
      <c r="D78" s="2">
        <v>0.49866666666670056</v>
      </c>
      <c r="E78" s="31" t="b">
        <f t="shared" si="5"/>
        <v>0</v>
      </c>
      <c r="F78" s="22" t="b">
        <f t="shared" si="6"/>
        <v>0</v>
      </c>
      <c r="G78" s="1">
        <f t="shared" si="0"/>
        <v>8.3111111111116766E-3</v>
      </c>
      <c r="H78" s="1">
        <v>388</v>
      </c>
      <c r="I78" s="1">
        <v>51.733333333333299</v>
      </c>
      <c r="J78" s="1">
        <f t="shared" si="1"/>
        <v>37.4</v>
      </c>
      <c r="K78" t="b">
        <f t="shared" si="4"/>
        <v>0</v>
      </c>
      <c r="M78" s="1">
        <v>365</v>
      </c>
    </row>
    <row r="79" spans="1:13" ht="12.75" x14ac:dyDescent="0.2">
      <c r="A79" s="4">
        <v>0.66527777777777775</v>
      </c>
      <c r="B79" s="1">
        <v>8494</v>
      </c>
      <c r="C79" s="1">
        <v>14.7099567099567</v>
      </c>
      <c r="D79" s="2">
        <v>0.37662337662339951</v>
      </c>
      <c r="E79" s="31" t="b">
        <f t="shared" si="5"/>
        <v>0</v>
      </c>
      <c r="F79" s="22" t="b">
        <f t="shared" si="6"/>
        <v>0</v>
      </c>
      <c r="G79" s="1">
        <f t="shared" si="0"/>
        <v>6.2770562770566585E-3</v>
      </c>
      <c r="H79" s="1">
        <v>325</v>
      </c>
      <c r="I79" s="1">
        <v>43.3333333333333</v>
      </c>
      <c r="J79" s="1">
        <f t="shared" si="1"/>
        <v>28.6233766233766</v>
      </c>
      <c r="K79" t="b">
        <f t="shared" si="4"/>
        <v>0</v>
      </c>
      <c r="M79" s="1">
        <v>273</v>
      </c>
    </row>
    <row r="80" spans="1:13" ht="12.75" x14ac:dyDescent="0.2">
      <c r="A80" s="4">
        <v>0.66597222222222219</v>
      </c>
      <c r="B80" s="1">
        <v>8923</v>
      </c>
      <c r="C80" s="1">
        <v>15.254700854700801</v>
      </c>
      <c r="D80" s="2">
        <v>0.54474414474410082</v>
      </c>
      <c r="E80" s="31" t="b">
        <f t="shared" si="5"/>
        <v>0</v>
      </c>
      <c r="F80" s="22" t="b">
        <f t="shared" si="6"/>
        <v>0</v>
      </c>
      <c r="G80" s="1">
        <f t="shared" si="0"/>
        <v>9.0790690790683477E-3</v>
      </c>
      <c r="H80" s="1">
        <v>429</v>
      </c>
      <c r="I80" s="1">
        <v>57.2</v>
      </c>
      <c r="J80" s="1">
        <f t="shared" si="1"/>
        <v>41.945299145299202</v>
      </c>
      <c r="K80" t="b">
        <f t="shared" si="4"/>
        <v>0</v>
      </c>
      <c r="M80" s="1">
        <v>271</v>
      </c>
    </row>
    <row r="81" spans="1:13" ht="12.75" x14ac:dyDescent="0.2">
      <c r="A81" s="25" t="s">
        <v>17</v>
      </c>
      <c r="B81" s="1">
        <v>9239</v>
      </c>
      <c r="C81" s="1">
        <v>15.5949367088607</v>
      </c>
      <c r="D81" s="2">
        <v>0.34023585415989999</v>
      </c>
      <c r="E81" s="31" t="b">
        <f t="shared" si="5"/>
        <v>0</v>
      </c>
      <c r="F81" s="22" t="b">
        <f t="shared" si="6"/>
        <v>0</v>
      </c>
      <c r="G81" s="1">
        <f t="shared" si="0"/>
        <v>5.6705975693316663E-3</v>
      </c>
      <c r="H81" s="1">
        <v>316</v>
      </c>
      <c r="I81" s="1">
        <v>42.133333333333297</v>
      </c>
      <c r="J81" s="1">
        <f t="shared" si="1"/>
        <v>26.538396624472597</v>
      </c>
      <c r="K81" t="b">
        <f t="shared" si="4"/>
        <v>0</v>
      </c>
      <c r="M81" s="1">
        <v>218</v>
      </c>
    </row>
    <row r="82" spans="1:13" ht="12.75" x14ac:dyDescent="0.2">
      <c r="A82" s="25" t="s">
        <v>18</v>
      </c>
      <c r="B82" s="1">
        <v>9588</v>
      </c>
      <c r="C82" s="1">
        <v>15.9816666666666</v>
      </c>
      <c r="D82" s="2">
        <v>0.38672995780589936</v>
      </c>
      <c r="E82" s="31" t="b">
        <f t="shared" si="5"/>
        <v>0</v>
      </c>
      <c r="F82" s="22" t="b">
        <f t="shared" si="6"/>
        <v>0</v>
      </c>
      <c r="G82" s="1">
        <f t="shared" si="0"/>
        <v>6.4454992967649897E-3</v>
      </c>
      <c r="H82" s="1">
        <v>349</v>
      </c>
      <c r="I82" s="1">
        <v>46.533333333333303</v>
      </c>
      <c r="J82" s="1">
        <f t="shared" si="1"/>
        <v>30.551666666666705</v>
      </c>
      <c r="K82" t="b">
        <f t="shared" si="4"/>
        <v>0</v>
      </c>
      <c r="M82" s="1">
        <v>342</v>
      </c>
    </row>
    <row r="83" spans="1:13" ht="12.75" x14ac:dyDescent="0.2">
      <c r="A83" s="25" t="s">
        <v>19</v>
      </c>
      <c r="B83" s="1">
        <v>9863</v>
      </c>
      <c r="C83" s="1">
        <v>16.237037037036998</v>
      </c>
      <c r="D83" s="2">
        <v>0.25537037037039845</v>
      </c>
      <c r="E83" s="31" t="b">
        <f t="shared" si="5"/>
        <v>0</v>
      </c>
      <c r="F83" s="22" t="b">
        <f t="shared" si="6"/>
        <v>0</v>
      </c>
      <c r="G83" s="1">
        <f t="shared" si="0"/>
        <v>4.2561728395066412E-3</v>
      </c>
      <c r="H83" s="1">
        <v>275</v>
      </c>
      <c r="I83" s="1">
        <v>36.6666666666666</v>
      </c>
      <c r="J83" s="1">
        <f t="shared" si="1"/>
        <v>20.429629629629602</v>
      </c>
      <c r="K83" t="b">
        <f t="shared" si="4"/>
        <v>0</v>
      </c>
      <c r="M83" s="1">
        <v>377</v>
      </c>
    </row>
    <row r="84" spans="1:13" ht="12.75" x14ac:dyDescent="0.2">
      <c r="A84" s="25" t="s">
        <v>20</v>
      </c>
      <c r="B84" s="1">
        <v>10138</v>
      </c>
      <c r="C84" s="1">
        <v>16.486178861788598</v>
      </c>
      <c r="D84" s="2">
        <v>0.24914182475160018</v>
      </c>
      <c r="E84" s="31" t="b">
        <f t="shared" si="5"/>
        <v>0</v>
      </c>
      <c r="F84" s="22" t="b">
        <f t="shared" si="6"/>
        <v>0</v>
      </c>
      <c r="G84" s="1">
        <f t="shared" si="0"/>
        <v>4.1523637458600032E-3</v>
      </c>
      <c r="H84" s="1">
        <v>275</v>
      </c>
      <c r="I84" s="1">
        <v>36.6666666666666</v>
      </c>
      <c r="J84" s="1">
        <f t="shared" si="1"/>
        <v>20.180487804878002</v>
      </c>
      <c r="K84" t="b">
        <f t="shared" si="4"/>
        <v>0</v>
      </c>
      <c r="M84" s="1">
        <v>237</v>
      </c>
    </row>
    <row r="85" spans="1:13" ht="12.75" x14ac:dyDescent="0.2">
      <c r="A85" s="25" t="s">
        <v>21</v>
      </c>
      <c r="B85" s="1">
        <v>10527</v>
      </c>
      <c r="C85" s="1">
        <v>16.9124497991967</v>
      </c>
      <c r="D85" s="2">
        <v>0.42627093740810196</v>
      </c>
      <c r="E85" s="31" t="b">
        <f t="shared" si="5"/>
        <v>1</v>
      </c>
      <c r="F85" s="22" t="b">
        <f t="shared" si="6"/>
        <v>0</v>
      </c>
      <c r="G85" s="1">
        <f t="shared" si="0"/>
        <v>7.104515623468366E-3</v>
      </c>
      <c r="H85" s="1">
        <v>389</v>
      </c>
      <c r="I85" s="1">
        <v>51.866666666666603</v>
      </c>
      <c r="J85" s="1">
        <f t="shared" si="1"/>
        <v>34.954216867469903</v>
      </c>
      <c r="K85" t="b">
        <f t="shared" si="4"/>
        <v>0</v>
      </c>
      <c r="M85" s="1">
        <v>306</v>
      </c>
    </row>
    <row r="86" spans="1:13" ht="12.75" x14ac:dyDescent="0.2">
      <c r="A86" s="25" t="s">
        <v>22</v>
      </c>
      <c r="B86" s="1">
        <v>10809</v>
      </c>
      <c r="C86" s="1">
        <v>17.158730158730101</v>
      </c>
      <c r="D86" s="2">
        <v>0.24628035953340088</v>
      </c>
      <c r="E86" s="31" t="b">
        <f t="shared" si="5"/>
        <v>0</v>
      </c>
      <c r="F86" s="22" t="b">
        <f t="shared" si="6"/>
        <v>0</v>
      </c>
      <c r="G86" s="1">
        <f t="shared" si="0"/>
        <v>4.1046726588900148E-3</v>
      </c>
      <c r="H86" s="1">
        <v>282</v>
      </c>
      <c r="I86" s="1">
        <v>37.6</v>
      </c>
      <c r="J86" s="1">
        <f t="shared" si="1"/>
        <v>20.4412698412699</v>
      </c>
      <c r="K86" t="b">
        <f t="shared" si="4"/>
        <v>0</v>
      </c>
      <c r="M86" s="1">
        <v>319</v>
      </c>
    </row>
    <row r="87" spans="1:13" ht="12.75" x14ac:dyDescent="0.2">
      <c r="A87" s="25" t="s">
        <v>23</v>
      </c>
      <c r="B87" s="1">
        <v>11078</v>
      </c>
      <c r="C87" s="1">
        <v>17.378823529411701</v>
      </c>
      <c r="D87" s="2">
        <v>0.22009337068159951</v>
      </c>
      <c r="E87" s="31" t="b">
        <f t="shared" si="5"/>
        <v>0</v>
      </c>
      <c r="F87" s="22" t="b">
        <f t="shared" si="6"/>
        <v>0</v>
      </c>
      <c r="G87" s="1">
        <f t="shared" si="0"/>
        <v>3.6682228446933253E-3</v>
      </c>
      <c r="H87" s="1">
        <v>269</v>
      </c>
      <c r="I87" s="1">
        <v>35.866666666666603</v>
      </c>
      <c r="J87" s="1">
        <f t="shared" si="1"/>
        <v>18.487843137254902</v>
      </c>
      <c r="K87" t="b">
        <f t="shared" si="4"/>
        <v>0</v>
      </c>
      <c r="M87" s="1">
        <v>391</v>
      </c>
    </row>
    <row r="88" spans="1:13" ht="12.75" x14ac:dyDescent="0.2">
      <c r="A88" s="25" t="s">
        <v>24</v>
      </c>
      <c r="B88" s="1">
        <v>11370</v>
      </c>
      <c r="C88" s="1">
        <v>17.629457364341</v>
      </c>
      <c r="D88" s="2">
        <v>0.25063383492929958</v>
      </c>
      <c r="E88" s="31" t="b">
        <f t="shared" si="5"/>
        <v>0</v>
      </c>
      <c r="F88" s="22" t="b">
        <f t="shared" si="6"/>
        <v>0</v>
      </c>
      <c r="G88" s="1">
        <f t="shared" si="0"/>
        <v>4.1772305821549931E-3</v>
      </c>
      <c r="H88" s="1">
        <v>292</v>
      </c>
      <c r="I88" s="1">
        <v>38.933333333333302</v>
      </c>
      <c r="J88" s="1">
        <f t="shared" si="1"/>
        <v>21.303875968992301</v>
      </c>
      <c r="K88" t="b">
        <f t="shared" si="4"/>
        <v>0</v>
      </c>
      <c r="M88" s="1">
        <v>441</v>
      </c>
    </row>
    <row r="89" spans="1:13" ht="12.75" x14ac:dyDescent="0.2">
      <c r="A89" s="25" t="s">
        <v>25</v>
      </c>
      <c r="B89" s="1">
        <v>11695</v>
      </c>
      <c r="C89" s="1">
        <v>17.924904214559302</v>
      </c>
      <c r="D89" s="2">
        <v>0.29544685021830119</v>
      </c>
      <c r="E89" s="31" t="b">
        <f t="shared" si="5"/>
        <v>0</v>
      </c>
      <c r="F89" s="22" t="b">
        <f t="shared" si="6"/>
        <v>0</v>
      </c>
      <c r="G89" s="1">
        <f t="shared" si="0"/>
        <v>4.9241141703050195E-3</v>
      </c>
      <c r="H89" s="1">
        <v>325</v>
      </c>
      <c r="I89" s="1">
        <v>43.3333333333333</v>
      </c>
      <c r="J89" s="1">
        <f t="shared" si="1"/>
        <v>25.408429118773999</v>
      </c>
      <c r="K89" t="b">
        <f t="shared" si="4"/>
        <v>0</v>
      </c>
      <c r="M89" s="1">
        <v>416</v>
      </c>
    </row>
    <row r="90" spans="1:13" ht="12.75" x14ac:dyDescent="0.2">
      <c r="A90" s="25" t="s">
        <v>26</v>
      </c>
      <c r="B90" s="1">
        <v>12031</v>
      </c>
      <c r="C90" s="1">
        <v>18.230303030302998</v>
      </c>
      <c r="D90" s="2">
        <v>0.30539881574369687</v>
      </c>
      <c r="E90" s="31" t="b">
        <f t="shared" si="5"/>
        <v>0</v>
      </c>
      <c r="F90" s="22" t="b">
        <f t="shared" si="6"/>
        <v>0</v>
      </c>
      <c r="G90" s="1">
        <f t="shared" si="0"/>
        <v>5.0899802623949478E-3</v>
      </c>
      <c r="H90" s="1">
        <v>336</v>
      </c>
      <c r="I90" s="1">
        <v>44.8</v>
      </c>
      <c r="J90" s="1">
        <f t="shared" si="1"/>
        <v>26.569696969696999</v>
      </c>
      <c r="K90" t="b">
        <f t="shared" si="4"/>
        <v>0</v>
      </c>
      <c r="M90" s="1">
        <v>332</v>
      </c>
    </row>
    <row r="91" spans="1:13" ht="12.75" x14ac:dyDescent="0.2">
      <c r="A91" s="4">
        <v>0.67361111111111116</v>
      </c>
      <c r="B91" s="1">
        <v>12380</v>
      </c>
      <c r="C91" s="1">
        <v>18.548314606741499</v>
      </c>
      <c r="D91" s="2">
        <v>0.31801157643850075</v>
      </c>
      <c r="E91" s="31" t="b">
        <f t="shared" si="5"/>
        <v>0</v>
      </c>
      <c r="F91" s="22" t="b">
        <f t="shared" si="6"/>
        <v>0</v>
      </c>
      <c r="G91" s="1">
        <f t="shared" si="0"/>
        <v>5.3001929406416796E-3</v>
      </c>
      <c r="H91" s="1">
        <v>349</v>
      </c>
      <c r="I91" s="1">
        <v>46.533333333333303</v>
      </c>
      <c r="J91" s="1">
        <f t="shared" si="1"/>
        <v>27.985018726591804</v>
      </c>
      <c r="K91" t="b">
        <f t="shared" si="4"/>
        <v>0</v>
      </c>
      <c r="M91" s="1">
        <v>457</v>
      </c>
    </row>
    <row r="92" spans="1:13" ht="12.75" x14ac:dyDescent="0.2">
      <c r="A92" s="4">
        <v>0.6743055555555556</v>
      </c>
      <c r="B92" s="1">
        <v>12708</v>
      </c>
      <c r="C92" s="1">
        <v>18.828148148148099</v>
      </c>
      <c r="D92" s="2">
        <v>0.27983354140659955</v>
      </c>
      <c r="E92" s="31" t="b">
        <f t="shared" si="5"/>
        <v>0</v>
      </c>
      <c r="F92" s="22" t="b">
        <f t="shared" si="6"/>
        <v>0</v>
      </c>
      <c r="G92" s="1">
        <f t="shared" si="0"/>
        <v>4.6638923567766588E-3</v>
      </c>
      <c r="H92" s="1">
        <v>328</v>
      </c>
      <c r="I92" s="1">
        <v>43.733333333333299</v>
      </c>
      <c r="J92" s="1">
        <f t="shared" si="1"/>
        <v>24.9051851851852</v>
      </c>
      <c r="K92" t="b">
        <f t="shared" si="4"/>
        <v>0</v>
      </c>
      <c r="M92" s="1">
        <v>238</v>
      </c>
    </row>
    <row r="93" spans="1:13" ht="12.75" x14ac:dyDescent="0.2">
      <c r="A93" s="4">
        <v>0.67500000000000004</v>
      </c>
      <c r="B93" s="1">
        <v>12979</v>
      </c>
      <c r="C93" s="1">
        <v>19.018315018315</v>
      </c>
      <c r="D93" s="2">
        <v>0.1901668701669017</v>
      </c>
      <c r="E93" s="31" t="b">
        <f t="shared" si="5"/>
        <v>0</v>
      </c>
      <c r="F93" s="22" t="b">
        <f t="shared" si="6"/>
        <v>0</v>
      </c>
      <c r="G93" s="1">
        <f t="shared" si="0"/>
        <v>3.1694478361150285E-3</v>
      </c>
      <c r="H93" s="1">
        <v>271</v>
      </c>
      <c r="I93" s="1">
        <v>36.133333333333297</v>
      </c>
      <c r="J93" s="1">
        <f t="shared" si="1"/>
        <v>17.115018315018297</v>
      </c>
      <c r="K93" t="b">
        <f t="shared" si="4"/>
        <v>0</v>
      </c>
      <c r="M93" s="1">
        <v>376</v>
      </c>
    </row>
    <row r="94" spans="1:13" ht="12.75" x14ac:dyDescent="0.2">
      <c r="A94" s="4">
        <v>0.67569444444444449</v>
      </c>
      <c r="B94" s="1">
        <v>13240</v>
      </c>
      <c r="C94" s="1">
        <v>19.1898550724637</v>
      </c>
      <c r="D94" s="2">
        <v>0.17154005414869999</v>
      </c>
      <c r="E94" s="31" t="b">
        <f t="shared" si="5"/>
        <v>0</v>
      </c>
      <c r="F94" s="22" t="b">
        <f t="shared" si="6"/>
        <v>0</v>
      </c>
      <c r="G94" s="1">
        <f t="shared" si="0"/>
        <v>2.8590009024783334E-3</v>
      </c>
      <c r="H94" s="1">
        <v>261</v>
      </c>
      <c r="I94" s="1">
        <v>34.799999999999997</v>
      </c>
      <c r="J94" s="1">
        <f t="shared" si="1"/>
        <v>15.610144927536297</v>
      </c>
      <c r="K94" t="b">
        <f t="shared" si="4"/>
        <v>0</v>
      </c>
      <c r="M94" s="1">
        <v>379</v>
      </c>
    </row>
    <row r="95" spans="1:13" ht="12.75" x14ac:dyDescent="0.2">
      <c r="A95" s="4">
        <v>0.67638888888888893</v>
      </c>
      <c r="B95" s="1">
        <v>13548</v>
      </c>
      <c r="C95" s="1">
        <v>19.425089605734701</v>
      </c>
      <c r="D95" s="2">
        <v>0.23523453327100086</v>
      </c>
      <c r="E95" s="31" t="b">
        <f t="shared" si="5"/>
        <v>0</v>
      </c>
      <c r="F95" s="22" t="b">
        <f t="shared" si="6"/>
        <v>0</v>
      </c>
      <c r="G95" s="1">
        <f t="shared" si="0"/>
        <v>3.9205755545166808E-3</v>
      </c>
      <c r="H95" s="1">
        <v>308</v>
      </c>
      <c r="I95" s="1">
        <v>41.066666666666599</v>
      </c>
      <c r="J95" s="1">
        <f t="shared" si="1"/>
        <v>21.641577060931898</v>
      </c>
      <c r="K95" t="b">
        <f t="shared" si="4"/>
        <v>0</v>
      </c>
      <c r="M95" s="1">
        <v>396</v>
      </c>
    </row>
    <row r="96" spans="1:13" ht="12.75" x14ac:dyDescent="0.2">
      <c r="A96" s="4">
        <v>0.67708333333333337</v>
      </c>
      <c r="B96" s="1">
        <v>13855</v>
      </c>
      <c r="C96" s="1">
        <v>19.653900709219801</v>
      </c>
      <c r="D96" s="2">
        <v>0.22881110348509992</v>
      </c>
      <c r="E96" s="31" t="b">
        <f t="shared" si="5"/>
        <v>0</v>
      </c>
      <c r="F96" s="22" t="b">
        <f t="shared" si="6"/>
        <v>0</v>
      </c>
      <c r="G96" s="1">
        <f t="shared" si="0"/>
        <v>3.8135183914183319E-3</v>
      </c>
      <c r="H96" s="1">
        <v>307</v>
      </c>
      <c r="I96" s="1">
        <v>40.933333333333302</v>
      </c>
      <c r="J96" s="1">
        <f t="shared" si="1"/>
        <v>21.2794326241135</v>
      </c>
      <c r="K96" t="b">
        <f t="shared" si="4"/>
        <v>0</v>
      </c>
      <c r="M96" s="1">
        <v>412</v>
      </c>
    </row>
    <row r="97" spans="1:30" ht="12.75" x14ac:dyDescent="0.2">
      <c r="A97" s="4">
        <v>0.67777777777777781</v>
      </c>
      <c r="B97" s="1">
        <v>14129</v>
      </c>
      <c r="C97" s="1">
        <v>19.831578947368399</v>
      </c>
      <c r="D97" s="2">
        <v>0.17767823814859796</v>
      </c>
      <c r="E97" s="31" t="b">
        <f t="shared" si="5"/>
        <v>0</v>
      </c>
      <c r="F97" s="22" t="b">
        <f t="shared" si="6"/>
        <v>0</v>
      </c>
      <c r="G97" s="1">
        <f t="shared" si="0"/>
        <v>2.9613039691432992E-3</v>
      </c>
      <c r="H97" s="1">
        <v>274</v>
      </c>
      <c r="I97" s="1">
        <v>36.533333333333303</v>
      </c>
      <c r="J97" s="1">
        <f t="shared" si="1"/>
        <v>16.701754385964904</v>
      </c>
      <c r="K97" t="b">
        <f t="shared" si="4"/>
        <v>0</v>
      </c>
      <c r="M97" s="1">
        <v>369</v>
      </c>
    </row>
    <row r="98" spans="1:30" ht="12.75" x14ac:dyDescent="0.2">
      <c r="A98" s="4">
        <v>0.67847222222222225</v>
      </c>
      <c r="B98" s="1">
        <v>14457</v>
      </c>
      <c r="C98" s="1">
        <v>20.080555555555499</v>
      </c>
      <c r="D98" s="2">
        <v>0.24897660818709966</v>
      </c>
      <c r="E98" s="31" t="b">
        <f t="shared" si="5"/>
        <v>0</v>
      </c>
      <c r="F98" s="22" t="b">
        <f t="shared" si="6"/>
        <v>0</v>
      </c>
      <c r="G98" s="1">
        <f t="shared" si="0"/>
        <v>4.1496101364516614E-3</v>
      </c>
      <c r="H98" s="1">
        <v>328</v>
      </c>
      <c r="I98" s="1">
        <v>43.733333333333299</v>
      </c>
      <c r="J98" s="1">
        <f t="shared" si="1"/>
        <v>23.6527777777778</v>
      </c>
      <c r="K98" t="b">
        <f t="shared" si="4"/>
        <v>0</v>
      </c>
      <c r="M98" s="1">
        <v>313</v>
      </c>
    </row>
    <row r="99" spans="1:30" ht="12.75" x14ac:dyDescent="0.2">
      <c r="A99" s="4">
        <v>0.6791666666666667</v>
      </c>
      <c r="B99" s="1">
        <v>14711</v>
      </c>
      <c r="C99" s="1">
        <v>20.222680412371101</v>
      </c>
      <c r="D99" s="2">
        <v>0.14212485681560239</v>
      </c>
      <c r="E99" s="31" t="b">
        <f t="shared" si="5"/>
        <v>0</v>
      </c>
      <c r="F99" s="22" t="b">
        <f t="shared" si="6"/>
        <v>0</v>
      </c>
      <c r="G99" s="1">
        <f t="shared" si="0"/>
        <v>2.3687476135933732E-3</v>
      </c>
      <c r="H99" s="1">
        <v>254</v>
      </c>
      <c r="I99" s="1">
        <v>33.866666666666603</v>
      </c>
      <c r="J99" s="1">
        <f t="shared" si="1"/>
        <v>13.643986254295502</v>
      </c>
      <c r="K99" t="b">
        <f t="shared" si="4"/>
        <v>0</v>
      </c>
      <c r="M99" s="1">
        <v>288</v>
      </c>
    </row>
    <row r="100" spans="1:30" ht="12.75" x14ac:dyDescent="0.2">
      <c r="A100" s="4">
        <v>0.67986111111111114</v>
      </c>
      <c r="B100" s="1">
        <v>15012</v>
      </c>
      <c r="C100" s="1">
        <v>20.425850340136002</v>
      </c>
      <c r="D100" s="2">
        <v>0.20316992776490039</v>
      </c>
      <c r="E100" s="31" t="b">
        <f t="shared" si="5"/>
        <v>0</v>
      </c>
      <c r="F100" s="22" t="b">
        <f t="shared" si="6"/>
        <v>0</v>
      </c>
      <c r="G100" s="1">
        <f t="shared" si="0"/>
        <v>3.3861654627483401E-3</v>
      </c>
      <c r="H100" s="1">
        <v>301</v>
      </c>
      <c r="I100" s="1">
        <v>40.133333333333297</v>
      </c>
      <c r="J100" s="1">
        <f t="shared" si="1"/>
        <v>19.707482993197296</v>
      </c>
      <c r="K100" t="b">
        <f t="shared" si="4"/>
        <v>0</v>
      </c>
      <c r="M100" s="1">
        <v>249</v>
      </c>
    </row>
    <row r="101" spans="1:30" ht="12.75" x14ac:dyDescent="0.2">
      <c r="A101" s="4">
        <v>0.68055555555555558</v>
      </c>
      <c r="B101" s="1">
        <v>15227</v>
      </c>
      <c r="C101" s="1">
        <v>20.509090909090901</v>
      </c>
      <c r="D101" s="2">
        <v>8.3240568954899175E-2</v>
      </c>
      <c r="E101" s="31" t="b">
        <f t="shared" si="5"/>
        <v>0</v>
      </c>
      <c r="F101" s="22" t="b">
        <f t="shared" si="6"/>
        <v>0</v>
      </c>
      <c r="G101" s="1">
        <f t="shared" si="0"/>
        <v>1.3873428159149861E-3</v>
      </c>
      <c r="H101" s="1">
        <v>215</v>
      </c>
      <c r="I101" s="1">
        <v>28.6666666666666</v>
      </c>
      <c r="J101" s="1">
        <f t="shared" si="1"/>
        <v>8.1575757575756995</v>
      </c>
      <c r="K101" t="b">
        <f t="shared" si="4"/>
        <v>0</v>
      </c>
      <c r="M101" s="1">
        <v>271</v>
      </c>
    </row>
    <row r="102" spans="1:30" ht="12.75" x14ac:dyDescent="0.2">
      <c r="A102" s="4">
        <v>0.68125000000000002</v>
      </c>
      <c r="B102" s="1">
        <v>15557</v>
      </c>
      <c r="C102" s="1">
        <v>20.744</v>
      </c>
      <c r="D102" s="2">
        <v>0.23490909090909895</v>
      </c>
      <c r="E102" s="31" t="b">
        <f t="shared" si="5"/>
        <v>1</v>
      </c>
      <c r="F102" s="22" t="b">
        <f t="shared" si="6"/>
        <v>1</v>
      </c>
      <c r="G102" s="1">
        <f t="shared" si="0"/>
        <v>3.9151515151516492E-3</v>
      </c>
      <c r="H102" s="1">
        <v>330</v>
      </c>
      <c r="I102" s="1">
        <v>44</v>
      </c>
      <c r="J102" s="1">
        <f t="shared" si="1"/>
        <v>23.256</v>
      </c>
      <c r="K102" t="b">
        <f t="shared" si="4"/>
        <v>1</v>
      </c>
      <c r="M102" s="1">
        <v>218</v>
      </c>
    </row>
    <row r="103" spans="1:30" ht="12.75" x14ac:dyDescent="0.2">
      <c r="A103" s="4">
        <v>0.68194444444444446</v>
      </c>
      <c r="B103" s="1">
        <v>16021</v>
      </c>
      <c r="C103" s="1">
        <v>21.1511551155115</v>
      </c>
      <c r="D103" s="2">
        <v>0.4071551155115003</v>
      </c>
      <c r="E103" s="31" t="b">
        <f t="shared" si="5"/>
        <v>1</v>
      </c>
      <c r="F103" s="22" t="b">
        <f t="shared" si="6"/>
        <v>0</v>
      </c>
      <c r="G103" s="1">
        <f t="shared" si="0"/>
        <v>6.7859185918583385E-3</v>
      </c>
      <c r="H103" s="1">
        <v>464</v>
      </c>
      <c r="I103" s="1">
        <v>61.866666666666603</v>
      </c>
      <c r="J103" s="1">
        <f t="shared" si="1"/>
        <v>40.715511551155103</v>
      </c>
      <c r="K103" t="b">
        <f t="shared" si="4"/>
        <v>0</v>
      </c>
      <c r="M103" s="1">
        <v>244</v>
      </c>
    </row>
    <row r="104" spans="1:30" ht="12.75" x14ac:dyDescent="0.2">
      <c r="A104" s="4">
        <v>0.68263888888888891</v>
      </c>
      <c r="B104" s="1">
        <v>16463</v>
      </c>
      <c r="C104" s="1">
        <v>21.5215686274509</v>
      </c>
      <c r="D104" s="2">
        <v>0.37041351193940031</v>
      </c>
      <c r="E104" s="31" t="b">
        <f t="shared" si="5"/>
        <v>0</v>
      </c>
      <c r="F104" s="22" t="b">
        <f t="shared" si="6"/>
        <v>0</v>
      </c>
      <c r="G104" s="1">
        <f t="shared" si="0"/>
        <v>6.1735585323233382E-3</v>
      </c>
      <c r="H104" s="1">
        <v>442</v>
      </c>
      <c r="I104" s="1">
        <v>58.933333333333302</v>
      </c>
      <c r="J104" s="1">
        <f t="shared" si="1"/>
        <v>37.411764705882405</v>
      </c>
      <c r="K104" t="b">
        <f t="shared" si="4"/>
        <v>0</v>
      </c>
      <c r="M104" s="1">
        <v>162</v>
      </c>
    </row>
    <row r="105" spans="1:30" s="34" customFormat="1" ht="12.75" x14ac:dyDescent="0.2">
      <c r="A105" s="29">
        <v>0.68333333333333335</v>
      </c>
      <c r="B105" s="30">
        <v>16967</v>
      </c>
      <c r="C105" s="30">
        <v>21.965048543689299</v>
      </c>
      <c r="D105" s="31">
        <v>0.44347991623839889</v>
      </c>
      <c r="E105" s="31" t="b">
        <f t="shared" si="5"/>
        <v>0</v>
      </c>
      <c r="F105" s="31" t="b">
        <f t="shared" si="6"/>
        <v>0</v>
      </c>
      <c r="G105" s="32">
        <f t="shared" si="0"/>
        <v>7.3913319373066482E-3</v>
      </c>
      <c r="H105" s="30">
        <v>504</v>
      </c>
      <c r="I105" s="30">
        <v>67.2</v>
      </c>
      <c r="J105" s="30">
        <f t="shared" si="1"/>
        <v>45.234951456310704</v>
      </c>
      <c r="K105" s="33" t="b">
        <f t="shared" si="4"/>
        <v>0</v>
      </c>
      <c r="L105" s="33"/>
      <c r="M105" s="32">
        <v>197</v>
      </c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</row>
    <row r="106" spans="1:30" ht="12.75" x14ac:dyDescent="0.2">
      <c r="A106" s="4">
        <v>0.68402777777777779</v>
      </c>
      <c r="B106" s="1">
        <v>17409</v>
      </c>
      <c r="C106" s="1">
        <v>22.3205128205128</v>
      </c>
      <c r="D106" s="2">
        <v>0.35546427682350057</v>
      </c>
      <c r="E106" s="31" t="b">
        <f t="shared" si="5"/>
        <v>0</v>
      </c>
      <c r="F106" s="22" t="b">
        <f t="shared" si="6"/>
        <v>0</v>
      </c>
      <c r="G106" s="1">
        <f t="shared" si="0"/>
        <v>5.9244046137250095E-3</v>
      </c>
      <c r="H106" s="1">
        <v>442</v>
      </c>
      <c r="I106" s="1">
        <v>58.933333333333302</v>
      </c>
      <c r="J106" s="1">
        <f t="shared" si="1"/>
        <v>36.612820512820505</v>
      </c>
      <c r="K106" t="b">
        <f t="shared" si="4"/>
        <v>0</v>
      </c>
      <c r="M106" s="1">
        <v>311</v>
      </c>
    </row>
    <row r="107" spans="1:30" ht="12.75" x14ac:dyDescent="0.2">
      <c r="A107" s="4">
        <v>0.68472222222222223</v>
      </c>
      <c r="B107" s="1">
        <v>17850</v>
      </c>
      <c r="C107" s="1">
        <v>22.667936507936499</v>
      </c>
      <c r="D107" s="2">
        <v>0.34742368742369933</v>
      </c>
      <c r="E107" s="31" t="b">
        <f t="shared" si="5"/>
        <v>0</v>
      </c>
      <c r="F107" s="22" t="b">
        <f t="shared" si="6"/>
        <v>0</v>
      </c>
      <c r="G107" s="1">
        <f t="shared" si="0"/>
        <v>5.790394790394989E-3</v>
      </c>
      <c r="H107" s="1">
        <v>441</v>
      </c>
      <c r="I107" s="1">
        <v>58.8</v>
      </c>
      <c r="J107" s="1">
        <f t="shared" si="1"/>
        <v>36.132063492063494</v>
      </c>
      <c r="K107" t="b">
        <f t="shared" si="4"/>
        <v>0</v>
      </c>
      <c r="M107" s="1">
        <v>254</v>
      </c>
    </row>
    <row r="108" spans="1:30" ht="12.75" x14ac:dyDescent="0.2">
      <c r="A108" s="4">
        <v>0.68541666666666667</v>
      </c>
      <c r="B108" s="1">
        <v>18306</v>
      </c>
      <c r="C108" s="1">
        <v>23.027672955974801</v>
      </c>
      <c r="D108" s="2">
        <v>0.3597364480383014</v>
      </c>
      <c r="E108" s="31" t="b">
        <f t="shared" si="5"/>
        <v>0</v>
      </c>
      <c r="F108" s="22" t="b">
        <f t="shared" si="6"/>
        <v>0</v>
      </c>
      <c r="G108" s="1">
        <f t="shared" si="0"/>
        <v>5.9956074673050237E-3</v>
      </c>
      <c r="H108" s="1">
        <v>456</v>
      </c>
      <c r="I108" s="1">
        <v>60.8</v>
      </c>
      <c r="J108" s="1">
        <f t="shared" si="1"/>
        <v>37.772327044025197</v>
      </c>
      <c r="K108" t="b">
        <f t="shared" si="4"/>
        <v>0</v>
      </c>
      <c r="M108" s="1">
        <v>266</v>
      </c>
    </row>
    <row r="109" spans="1:30" ht="12.75" x14ac:dyDescent="0.2">
      <c r="A109" s="4">
        <v>0.68611111111111112</v>
      </c>
      <c r="B109" s="1">
        <v>18742</v>
      </c>
      <c r="C109" s="1">
        <v>23.355763239875301</v>
      </c>
      <c r="D109" s="2">
        <v>0.32809028390050088</v>
      </c>
      <c r="E109" s="31" t="b">
        <f t="shared" si="5"/>
        <v>0</v>
      </c>
      <c r="F109" s="22" t="b">
        <f t="shared" si="6"/>
        <v>0</v>
      </c>
      <c r="G109" s="1">
        <f t="shared" si="0"/>
        <v>5.4681713983416817E-3</v>
      </c>
      <c r="H109" s="1">
        <v>436</v>
      </c>
      <c r="I109" s="1">
        <v>58.133333333333297</v>
      </c>
      <c r="J109" s="1">
        <f t="shared" si="1"/>
        <v>34.777570093457996</v>
      </c>
      <c r="K109" t="b">
        <f t="shared" si="4"/>
        <v>0</v>
      </c>
      <c r="M109" s="1">
        <v>262</v>
      </c>
    </row>
    <row r="110" spans="1:30" ht="12.75" x14ac:dyDescent="0.2">
      <c r="A110" s="4">
        <v>0.68680555555555556</v>
      </c>
      <c r="B110" s="1">
        <v>19187</v>
      </c>
      <c r="C110" s="1">
        <v>23.688888888888801</v>
      </c>
      <c r="D110" s="2">
        <v>0.33312564901349973</v>
      </c>
      <c r="E110" s="31" t="b">
        <f t="shared" si="5"/>
        <v>0</v>
      </c>
      <c r="F110" s="22" t="b">
        <f t="shared" si="6"/>
        <v>0</v>
      </c>
      <c r="G110" s="1">
        <f t="shared" si="0"/>
        <v>5.5520941502249952E-3</v>
      </c>
      <c r="H110" s="1">
        <v>445</v>
      </c>
      <c r="I110" s="1">
        <v>59.3333333333333</v>
      </c>
      <c r="J110" s="1">
        <f t="shared" si="1"/>
        <v>35.644444444444503</v>
      </c>
      <c r="K110" t="b">
        <f t="shared" si="4"/>
        <v>0</v>
      </c>
      <c r="M110" s="1">
        <v>343</v>
      </c>
    </row>
    <row r="111" spans="1:30" ht="12.75" x14ac:dyDescent="0.2">
      <c r="A111" s="4">
        <v>0.6875</v>
      </c>
      <c r="B111" s="1">
        <v>19649</v>
      </c>
      <c r="C111" s="1">
        <v>24.0366972477064</v>
      </c>
      <c r="D111" s="2">
        <v>0.34780835881759842</v>
      </c>
      <c r="E111" s="31" t="b">
        <f t="shared" si="5"/>
        <v>0</v>
      </c>
      <c r="F111" s="22" t="b">
        <f t="shared" si="6"/>
        <v>0</v>
      </c>
      <c r="G111" s="1">
        <f t="shared" si="0"/>
        <v>5.796805980293307E-3</v>
      </c>
      <c r="H111" s="1">
        <v>462</v>
      </c>
      <c r="I111" s="1">
        <v>61.6</v>
      </c>
      <c r="J111" s="1">
        <f t="shared" si="1"/>
        <v>37.563302752293602</v>
      </c>
      <c r="K111" t="b">
        <f t="shared" si="4"/>
        <v>0</v>
      </c>
      <c r="M111" s="1">
        <v>236</v>
      </c>
    </row>
    <row r="112" spans="1:30" ht="12.75" x14ac:dyDescent="0.2">
      <c r="A112" s="4">
        <v>0.68819444444444444</v>
      </c>
      <c r="B112" s="1">
        <v>20094</v>
      </c>
      <c r="C112" s="1">
        <v>24.357575757575699</v>
      </c>
      <c r="D112" s="2">
        <v>0.32087850986929922</v>
      </c>
      <c r="E112" s="31" t="b">
        <f t="shared" si="5"/>
        <v>0</v>
      </c>
      <c r="F112" s="22" t="b">
        <f t="shared" si="6"/>
        <v>0</v>
      </c>
      <c r="G112" s="1">
        <f t="shared" si="0"/>
        <v>5.3479751644883201E-3</v>
      </c>
      <c r="H112" s="1">
        <v>445</v>
      </c>
      <c r="I112" s="1">
        <v>59.3333333333333</v>
      </c>
      <c r="J112" s="1">
        <f t="shared" si="1"/>
        <v>34.975757575757598</v>
      </c>
      <c r="K112" t="b">
        <f t="shared" si="4"/>
        <v>0</v>
      </c>
      <c r="M112" s="1">
        <v>186</v>
      </c>
    </row>
    <row r="113" spans="1:13" ht="12.75" x14ac:dyDescent="0.2">
      <c r="A113" s="4">
        <v>0.68888888888888888</v>
      </c>
      <c r="B113" s="1">
        <v>20354</v>
      </c>
      <c r="C113" s="1">
        <v>24.450450450450401</v>
      </c>
      <c r="D113" s="2">
        <v>9.2874692874701736E-2</v>
      </c>
      <c r="E113" s="31" t="b">
        <f t="shared" si="5"/>
        <v>0</v>
      </c>
      <c r="F113" s="22" t="b">
        <f t="shared" si="6"/>
        <v>0</v>
      </c>
      <c r="G113" s="1">
        <f t="shared" si="0"/>
        <v>1.5479115479116955E-3</v>
      </c>
      <c r="H113" s="1">
        <v>260</v>
      </c>
      <c r="I113" s="1">
        <v>34.6666666666666</v>
      </c>
      <c r="J113" s="1">
        <f t="shared" si="1"/>
        <v>10.2162162162162</v>
      </c>
      <c r="K113" t="b">
        <f t="shared" si="4"/>
        <v>0</v>
      </c>
      <c r="M113" s="1">
        <v>283</v>
      </c>
    </row>
    <row r="114" spans="1:13" ht="12.75" x14ac:dyDescent="0.2">
      <c r="A114" s="4">
        <v>0.68958333333333333</v>
      </c>
      <c r="B114" s="1">
        <v>20707</v>
      </c>
      <c r="C114" s="1">
        <v>24.652380952380899</v>
      </c>
      <c r="D114" s="2">
        <v>0.201930501930498</v>
      </c>
      <c r="E114" s="31" t="b">
        <f t="shared" si="5"/>
        <v>1</v>
      </c>
      <c r="F114" s="22" t="b">
        <f t="shared" si="6"/>
        <v>1</v>
      </c>
      <c r="G114" s="1">
        <f t="shared" si="0"/>
        <v>3.3655083655083E-3</v>
      </c>
      <c r="H114" s="1">
        <v>353</v>
      </c>
      <c r="I114" s="1">
        <v>47.066666666666599</v>
      </c>
      <c r="J114" s="1">
        <f t="shared" si="1"/>
        <v>22.4142857142857</v>
      </c>
      <c r="K114" t="b">
        <f t="shared" si="4"/>
        <v>1</v>
      </c>
      <c r="M114" s="1">
        <v>257</v>
      </c>
    </row>
    <row r="115" spans="1:13" ht="12.75" x14ac:dyDescent="0.2">
      <c r="A115" s="4">
        <v>0.69027777777777777</v>
      </c>
      <c r="B115" s="1">
        <v>21149</v>
      </c>
      <c r="C115" s="1">
        <v>24.955752212389299</v>
      </c>
      <c r="D115" s="2">
        <v>0.30337126000840087</v>
      </c>
      <c r="E115" s="31" t="b">
        <f t="shared" si="5"/>
        <v>0</v>
      </c>
      <c r="F115" s="22" t="b">
        <f t="shared" si="6"/>
        <v>0</v>
      </c>
      <c r="G115" s="1">
        <f t="shared" si="0"/>
        <v>5.0561876668066812E-3</v>
      </c>
      <c r="H115" s="1">
        <v>442</v>
      </c>
      <c r="I115" s="1">
        <v>58.933333333333302</v>
      </c>
      <c r="J115" s="1">
        <f t="shared" si="1"/>
        <v>33.977581120944002</v>
      </c>
      <c r="K115" t="b">
        <f t="shared" si="4"/>
        <v>0</v>
      </c>
      <c r="M115" s="1">
        <v>291</v>
      </c>
    </row>
    <row r="116" spans="1:13" ht="12.75" x14ac:dyDescent="0.2">
      <c r="A116" s="4">
        <v>0.69097222222222221</v>
      </c>
      <c r="B116" s="1">
        <v>21506</v>
      </c>
      <c r="C116" s="1">
        <v>25.154385964912201</v>
      </c>
      <c r="D116" s="2">
        <v>0.19863375252290183</v>
      </c>
      <c r="E116" s="31" t="b">
        <f t="shared" si="5"/>
        <v>0</v>
      </c>
      <c r="F116" s="22" t="b">
        <f t="shared" si="6"/>
        <v>0</v>
      </c>
      <c r="G116" s="1">
        <f t="shared" si="0"/>
        <v>3.3105625420483636E-3</v>
      </c>
      <c r="H116" s="1">
        <v>357</v>
      </c>
      <c r="I116" s="1">
        <v>47.6</v>
      </c>
      <c r="J116" s="1">
        <f t="shared" si="1"/>
        <v>22.4456140350878</v>
      </c>
      <c r="K116" t="b">
        <f t="shared" si="4"/>
        <v>0</v>
      </c>
      <c r="M116" s="1">
        <v>157</v>
      </c>
    </row>
    <row r="117" spans="1:13" ht="12.75" x14ac:dyDescent="0.2">
      <c r="A117" s="4">
        <v>0.69166666666666665</v>
      </c>
      <c r="B117" s="1">
        <v>21850</v>
      </c>
      <c r="C117" s="1">
        <v>25.334492753623099</v>
      </c>
      <c r="D117" s="2">
        <v>0.1801067887108978</v>
      </c>
      <c r="E117" s="31" t="b">
        <f t="shared" si="5"/>
        <v>0</v>
      </c>
      <c r="F117" s="22" t="b">
        <f t="shared" si="6"/>
        <v>0</v>
      </c>
      <c r="G117" s="1">
        <f t="shared" si="0"/>
        <v>3.0017798118482969E-3</v>
      </c>
      <c r="H117" s="1">
        <v>344</v>
      </c>
      <c r="I117" s="1">
        <v>45.866666666666603</v>
      </c>
      <c r="J117" s="1">
        <f t="shared" si="1"/>
        <v>20.532173913043504</v>
      </c>
      <c r="K117" t="b">
        <f t="shared" si="4"/>
        <v>0</v>
      </c>
      <c r="M117" s="1">
        <v>228</v>
      </c>
    </row>
    <row r="118" spans="1:13" ht="12.75" x14ac:dyDescent="0.2">
      <c r="A118" s="4">
        <v>0.69236111111111109</v>
      </c>
      <c r="B118" s="1">
        <v>22283</v>
      </c>
      <c r="C118" s="1">
        <v>25.613793103448199</v>
      </c>
      <c r="D118" s="2">
        <v>0.27930034982509966</v>
      </c>
      <c r="E118" s="31" t="b">
        <f t="shared" si="5"/>
        <v>0</v>
      </c>
      <c r="F118" s="22" t="b">
        <f t="shared" si="6"/>
        <v>0</v>
      </c>
      <c r="G118" s="1">
        <f t="shared" si="0"/>
        <v>4.6550058304183272E-3</v>
      </c>
      <c r="H118" s="1">
        <v>433</v>
      </c>
      <c r="I118" s="1">
        <v>57.733333333333299</v>
      </c>
      <c r="J118" s="1">
        <f t="shared" si="1"/>
        <v>32.119540229885104</v>
      </c>
      <c r="K118" t="b">
        <f t="shared" si="4"/>
        <v>0</v>
      </c>
      <c r="M118" s="1">
        <v>202</v>
      </c>
    </row>
    <row r="119" spans="1:13" ht="12.75" x14ac:dyDescent="0.2">
      <c r="A119" s="4">
        <v>0.69305555555555554</v>
      </c>
      <c r="B119" s="1">
        <v>22562</v>
      </c>
      <c r="C119" s="1">
        <v>25.7128205128205</v>
      </c>
      <c r="D119" s="2">
        <v>9.9027409372300923E-2</v>
      </c>
      <c r="E119" s="31" t="b">
        <f t="shared" si="5"/>
        <v>0</v>
      </c>
      <c r="F119" s="22" t="b">
        <f t="shared" si="6"/>
        <v>0</v>
      </c>
      <c r="G119" s="1">
        <f t="shared" si="0"/>
        <v>1.650456822871682E-3</v>
      </c>
      <c r="H119" s="1">
        <v>279</v>
      </c>
      <c r="I119" s="1">
        <v>37.200000000000003</v>
      </c>
      <c r="J119" s="1">
        <f t="shared" si="1"/>
        <v>11.487179487179503</v>
      </c>
      <c r="K119" t="b">
        <f t="shared" si="4"/>
        <v>0</v>
      </c>
      <c r="M119" s="3">
        <v>357</v>
      </c>
    </row>
    <row r="120" spans="1:13" ht="12.75" x14ac:dyDescent="0.2">
      <c r="A120" s="4">
        <v>0.69374999999999998</v>
      </c>
      <c r="B120" s="1">
        <v>22985</v>
      </c>
      <c r="C120" s="1">
        <v>25.972881355932198</v>
      </c>
      <c r="D120" s="2">
        <v>0.26006084311169886</v>
      </c>
      <c r="E120" s="31" t="b">
        <f t="shared" si="5"/>
        <v>1</v>
      </c>
      <c r="F120" s="22" t="b">
        <f t="shared" si="6"/>
        <v>1</v>
      </c>
      <c r="G120" s="1">
        <f t="shared" si="0"/>
        <v>4.3343473851949806E-3</v>
      </c>
      <c r="H120" s="1">
        <v>423</v>
      </c>
      <c r="I120" s="1">
        <v>56.4</v>
      </c>
      <c r="J120" s="1">
        <f t="shared" si="1"/>
        <v>30.4271186440678</v>
      </c>
      <c r="K120" t="b">
        <f t="shared" si="4"/>
        <v>1</v>
      </c>
      <c r="M120">
        <f>SUM(M1:M119)</f>
        <v>38228</v>
      </c>
    </row>
    <row r="121" spans="1:13" ht="12.75" x14ac:dyDescent="0.2">
      <c r="A121" s="4">
        <v>0.69444444444444442</v>
      </c>
      <c r="B121" s="1">
        <v>23426</v>
      </c>
      <c r="C121" s="1">
        <v>26.248739495798301</v>
      </c>
      <c r="D121" s="2">
        <v>0.27585813986610219</v>
      </c>
      <c r="E121" s="31" t="b">
        <f t="shared" si="5"/>
        <v>0</v>
      </c>
      <c r="F121" s="22" t="b">
        <f t="shared" si="6"/>
        <v>0</v>
      </c>
      <c r="G121" s="1">
        <f t="shared" si="0"/>
        <v>4.5976356644350366E-3</v>
      </c>
      <c r="H121" s="1">
        <v>441</v>
      </c>
      <c r="I121" s="1">
        <v>58.8</v>
      </c>
      <c r="J121" s="1">
        <f t="shared" si="1"/>
        <v>32.551260504201693</v>
      </c>
      <c r="K121" t="b">
        <f t="shared" si="4"/>
        <v>0</v>
      </c>
    </row>
    <row r="122" spans="1:13" ht="12.75" x14ac:dyDescent="0.2">
      <c r="A122" s="4">
        <v>0.69513888888888886</v>
      </c>
      <c r="B122" s="1">
        <v>23785</v>
      </c>
      <c r="C122" s="1">
        <v>26.4288888888888</v>
      </c>
      <c r="D122" s="2">
        <v>0.18014939309049893</v>
      </c>
      <c r="E122" s="31" t="b">
        <f t="shared" si="5"/>
        <v>0</v>
      </c>
      <c r="F122" s="22" t="b">
        <f t="shared" si="6"/>
        <v>0</v>
      </c>
      <c r="G122" s="1">
        <f t="shared" si="0"/>
        <v>3.0024898848416488E-3</v>
      </c>
      <c r="H122" s="1">
        <v>359</v>
      </c>
      <c r="I122" s="1">
        <v>47.866666666666603</v>
      </c>
      <c r="J122" s="1">
        <f t="shared" si="1"/>
        <v>21.437777777777804</v>
      </c>
      <c r="K122" t="b">
        <f t="shared" si="4"/>
        <v>0</v>
      </c>
    </row>
    <row r="123" spans="1:13" ht="12.75" x14ac:dyDescent="0.2">
      <c r="A123" s="4">
        <v>0.6958333333333333</v>
      </c>
      <c r="B123" s="1">
        <v>24153</v>
      </c>
      <c r="C123" s="1">
        <v>26.615977961432499</v>
      </c>
      <c r="D123" s="2">
        <v>0.18708907254369933</v>
      </c>
      <c r="E123" s="31" t="b">
        <f t="shared" si="5"/>
        <v>0</v>
      </c>
      <c r="F123" s="22" t="b">
        <f t="shared" si="6"/>
        <v>0</v>
      </c>
      <c r="G123" s="1">
        <f t="shared" si="0"/>
        <v>3.1181512090616556E-3</v>
      </c>
      <c r="H123" s="1">
        <v>368</v>
      </c>
      <c r="I123" s="1">
        <v>49.066666666666599</v>
      </c>
      <c r="J123" s="1">
        <f t="shared" si="1"/>
        <v>22.4506887052341</v>
      </c>
      <c r="K123" t="b">
        <f t="shared" si="4"/>
        <v>0</v>
      </c>
    </row>
    <row r="124" spans="1:13" ht="12.75" x14ac:dyDescent="0.2">
      <c r="A124" s="4">
        <v>0.69652777777777775</v>
      </c>
      <c r="B124" s="1">
        <v>24454</v>
      </c>
      <c r="C124" s="1">
        <v>26.726775956284101</v>
      </c>
      <c r="D124" s="2">
        <v>0.1107979948516018</v>
      </c>
      <c r="E124" s="31" t="b">
        <f t="shared" si="5"/>
        <v>0</v>
      </c>
      <c r="F124" s="22" t="b">
        <f t="shared" si="6"/>
        <v>0</v>
      </c>
      <c r="G124" s="1">
        <f t="shared" si="0"/>
        <v>1.8466332475266967E-3</v>
      </c>
      <c r="H124" s="1">
        <v>301</v>
      </c>
      <c r="I124" s="1">
        <v>40.133333333333297</v>
      </c>
      <c r="J124" s="1">
        <f t="shared" si="1"/>
        <v>13.406557377049197</v>
      </c>
      <c r="K124" t="b">
        <f t="shared" si="4"/>
        <v>0</v>
      </c>
    </row>
    <row r="125" spans="1:13" ht="12.75" x14ac:dyDescent="0.2">
      <c r="A125" s="4">
        <v>0.69722222222222219</v>
      </c>
      <c r="B125" s="1">
        <v>24721</v>
      </c>
      <c r="C125" s="1">
        <v>26.798915989159799</v>
      </c>
      <c r="D125" s="2">
        <v>7.2140032875697813E-2</v>
      </c>
      <c r="E125" s="31" t="b">
        <f t="shared" si="5"/>
        <v>0</v>
      </c>
      <c r="F125" s="22" t="b">
        <f t="shared" si="6"/>
        <v>0</v>
      </c>
      <c r="G125" s="1">
        <f t="shared" si="0"/>
        <v>1.2023338812616302E-3</v>
      </c>
      <c r="H125" s="1">
        <v>267</v>
      </c>
      <c r="I125" s="1">
        <v>35.6</v>
      </c>
      <c r="J125" s="1">
        <f t="shared" si="1"/>
        <v>8.8010840108402029</v>
      </c>
      <c r="K125" t="b">
        <f t="shared" si="4"/>
        <v>0</v>
      </c>
    </row>
    <row r="126" spans="1:13" ht="12.75" x14ac:dyDescent="0.2">
      <c r="A126" s="4">
        <v>0.69791666666666663</v>
      </c>
      <c r="B126" s="1">
        <v>25110</v>
      </c>
      <c r="C126" s="1">
        <v>27.0010752688172</v>
      </c>
      <c r="D126" s="2">
        <v>0.20215927965740121</v>
      </c>
      <c r="E126" s="31" t="b">
        <f t="shared" si="5"/>
        <v>1</v>
      </c>
      <c r="F126" s="22" t="b">
        <f t="shared" si="6"/>
        <v>1</v>
      </c>
      <c r="G126" s="1">
        <f t="shared" si="0"/>
        <v>3.3693213276233536E-3</v>
      </c>
      <c r="H126" s="1">
        <v>389</v>
      </c>
      <c r="I126" s="1">
        <v>51.866666666666603</v>
      </c>
      <c r="J126" s="1">
        <f t="shared" si="1"/>
        <v>24.865591397849403</v>
      </c>
      <c r="K126" t="b">
        <f t="shared" si="4"/>
        <v>1</v>
      </c>
    </row>
    <row r="127" spans="1:13" ht="12.75" x14ac:dyDescent="0.2">
      <c r="A127" s="4">
        <v>0.69861111111111107</v>
      </c>
      <c r="B127" s="1">
        <v>25439</v>
      </c>
      <c r="C127" s="1">
        <v>27.135999999999999</v>
      </c>
      <c r="D127" s="2">
        <v>0.13492473118279946</v>
      </c>
      <c r="E127" s="31" t="b">
        <f t="shared" si="5"/>
        <v>0</v>
      </c>
      <c r="F127" s="22" t="b">
        <f t="shared" si="6"/>
        <v>0</v>
      </c>
      <c r="G127" s="1">
        <f t="shared" si="0"/>
        <v>2.2487455197133244E-3</v>
      </c>
      <c r="H127" s="1">
        <v>329</v>
      </c>
      <c r="I127" s="1">
        <v>43.866666666666603</v>
      </c>
      <c r="J127" s="1">
        <f t="shared" si="1"/>
        <v>16.730666666666604</v>
      </c>
      <c r="K127" t="b">
        <f t="shared" si="4"/>
        <v>0</v>
      </c>
    </row>
    <row r="128" spans="1:13" ht="12.75" x14ac:dyDescent="0.2">
      <c r="A128" s="4">
        <v>0.69930555555555551</v>
      </c>
      <c r="B128" s="1">
        <v>25790</v>
      </c>
      <c r="C128" s="1">
        <v>27.292063492063399</v>
      </c>
      <c r="D128" s="2">
        <v>0.15606349206339942</v>
      </c>
      <c r="E128" s="31" t="b">
        <f t="shared" si="5"/>
        <v>0</v>
      </c>
      <c r="F128" s="22" t="b">
        <f t="shared" si="6"/>
        <v>0</v>
      </c>
      <c r="G128" s="1">
        <f t="shared" si="0"/>
        <v>2.6010582010566568E-3</v>
      </c>
      <c r="H128" s="1">
        <v>351</v>
      </c>
      <c r="I128" s="1">
        <v>46.8</v>
      </c>
      <c r="J128" s="1">
        <f t="shared" si="1"/>
        <v>19.507936507936599</v>
      </c>
      <c r="K128" t="b">
        <f t="shared" si="4"/>
        <v>0</v>
      </c>
    </row>
    <row r="129" spans="1:11" ht="12.75" x14ac:dyDescent="0.2">
      <c r="A129" s="4">
        <v>0.7</v>
      </c>
      <c r="B129" s="1">
        <v>26115</v>
      </c>
      <c r="C129" s="1">
        <v>27.418372703412</v>
      </c>
      <c r="D129" s="2">
        <v>0.12630921134860174</v>
      </c>
      <c r="E129" s="31" t="b">
        <f t="shared" si="5"/>
        <v>0</v>
      </c>
      <c r="F129" s="22" t="b">
        <f t="shared" si="6"/>
        <v>0</v>
      </c>
      <c r="G129" s="1">
        <f t="shared" si="0"/>
        <v>2.1051535224766954E-3</v>
      </c>
      <c r="H129" s="1">
        <v>325</v>
      </c>
      <c r="I129" s="1">
        <v>43.3333333333333</v>
      </c>
      <c r="J129" s="1">
        <f t="shared" si="1"/>
        <v>15.9149606299213</v>
      </c>
      <c r="K129" t="b">
        <f t="shared" si="4"/>
        <v>0</v>
      </c>
    </row>
    <row r="130" spans="1:11" ht="12.75" x14ac:dyDescent="0.2">
      <c r="A130" s="4">
        <v>0.7006944444444444</v>
      </c>
      <c r="B130" s="1">
        <v>26335</v>
      </c>
      <c r="C130" s="1">
        <v>27.433333333333302</v>
      </c>
      <c r="D130" s="2">
        <v>1.4960629921301205E-2</v>
      </c>
      <c r="E130" s="31" t="b">
        <f t="shared" si="5"/>
        <v>0</v>
      </c>
      <c r="F130" s="22" t="b">
        <f t="shared" si="6"/>
        <v>0</v>
      </c>
      <c r="G130" s="1">
        <f t="shared" si="0"/>
        <v>2.4934383202168675E-4</v>
      </c>
      <c r="H130" s="1">
        <v>220</v>
      </c>
      <c r="I130" s="1">
        <v>29.3333333333333</v>
      </c>
      <c r="J130" s="1">
        <f t="shared" si="1"/>
        <v>1.8999999999999986</v>
      </c>
      <c r="K130" t="b">
        <f t="shared" si="4"/>
        <v>0</v>
      </c>
    </row>
    <row r="131" spans="1:11" ht="12.75" x14ac:dyDescent="0.2">
      <c r="A131" s="4">
        <v>0.70138888888888884</v>
      </c>
      <c r="B131" s="1">
        <v>26599</v>
      </c>
      <c r="C131" s="1">
        <v>27.493540051679499</v>
      </c>
      <c r="D131" s="2">
        <v>6.0206718346197619E-2</v>
      </c>
      <c r="E131" s="31" t="b">
        <f t="shared" si="5"/>
        <v>1</v>
      </c>
      <c r="F131" s="22" t="b">
        <f t="shared" si="6"/>
        <v>1</v>
      </c>
      <c r="G131" s="1">
        <f t="shared" si="0"/>
        <v>1.0034453057699603E-3</v>
      </c>
      <c r="H131" s="1">
        <v>264</v>
      </c>
      <c r="I131" s="1">
        <v>35.200000000000003</v>
      </c>
      <c r="J131" s="1">
        <f t="shared" si="1"/>
        <v>7.7064599483205036</v>
      </c>
      <c r="K131" t="b">
        <f t="shared" si="4"/>
        <v>1</v>
      </c>
    </row>
    <row r="132" spans="1:11" ht="12.75" x14ac:dyDescent="0.2">
      <c r="A132" s="4">
        <v>0.70208333333333328</v>
      </c>
      <c r="B132" s="1">
        <v>26974</v>
      </c>
      <c r="C132" s="1">
        <v>27.6666666666666</v>
      </c>
      <c r="D132" s="2">
        <v>0.17312661498710114</v>
      </c>
      <c r="E132" s="31" t="b">
        <f t="shared" si="5"/>
        <v>1</v>
      </c>
      <c r="F132" s="22" t="b">
        <f t="shared" si="6"/>
        <v>1</v>
      </c>
      <c r="G132" s="1">
        <f t="shared" si="0"/>
        <v>2.8854435831183523E-3</v>
      </c>
      <c r="H132" s="1">
        <v>375</v>
      </c>
      <c r="I132" s="1">
        <v>50</v>
      </c>
      <c r="J132" s="1">
        <f t="shared" si="1"/>
        <v>22.3333333333334</v>
      </c>
      <c r="K132" t="b">
        <f t="shared" si="4"/>
        <v>1</v>
      </c>
    </row>
    <row r="133" spans="1:11" ht="12.75" x14ac:dyDescent="0.2">
      <c r="A133" s="4">
        <v>0.70277777777777772</v>
      </c>
      <c r="B133" s="1">
        <v>27163</v>
      </c>
      <c r="C133" s="1">
        <v>27.647837150127199</v>
      </c>
      <c r="D133" s="2">
        <v>1.8829516539401681E-2</v>
      </c>
      <c r="E133" s="31" t="b">
        <f t="shared" ref="E133:E196" si="7">D133&gt;1.576*D132</f>
        <v>0</v>
      </c>
      <c r="F133" s="22" t="b">
        <f t="shared" ref="F133:F196" si="8">D133&gt;2*D132</f>
        <v>0</v>
      </c>
      <c r="G133" s="1">
        <f t="shared" si="0"/>
        <v>3.1382527565669468E-4</v>
      </c>
      <c r="H133" s="1">
        <v>189</v>
      </c>
      <c r="I133" s="1">
        <v>25.2</v>
      </c>
      <c r="J133" s="1">
        <f t="shared" si="1"/>
        <v>2.4478371501271994</v>
      </c>
      <c r="K133" t="b">
        <f t="shared" si="4"/>
        <v>0</v>
      </c>
    </row>
    <row r="134" spans="1:11" ht="12.75" x14ac:dyDescent="0.2">
      <c r="A134" s="4">
        <v>0.70347222222222228</v>
      </c>
      <c r="B134" s="1">
        <v>27634</v>
      </c>
      <c r="C134" s="1">
        <v>27.914141414141401</v>
      </c>
      <c r="D134" s="2">
        <v>0.26630426401420237</v>
      </c>
      <c r="E134" s="31" t="b">
        <f t="shared" si="7"/>
        <v>1</v>
      </c>
      <c r="F134" s="22" t="b">
        <f t="shared" si="8"/>
        <v>1</v>
      </c>
      <c r="G134" s="1">
        <f t="shared" si="0"/>
        <v>4.4384044002367066E-3</v>
      </c>
      <c r="H134" s="1">
        <v>471</v>
      </c>
      <c r="I134" s="1">
        <v>62.8</v>
      </c>
      <c r="J134" s="1">
        <f t="shared" si="1"/>
        <v>34.8858585858586</v>
      </c>
      <c r="K134" t="b">
        <f t="shared" si="4"/>
        <v>1</v>
      </c>
    </row>
    <row r="135" spans="1:11" ht="12.75" x14ac:dyDescent="0.2">
      <c r="A135" s="4">
        <v>0.70416666666666672</v>
      </c>
      <c r="B135" s="1">
        <v>28021</v>
      </c>
      <c r="C135" s="1">
        <v>28.0922305764411</v>
      </c>
      <c r="D135" s="2">
        <v>0.17808916229969896</v>
      </c>
      <c r="E135" s="31" t="b">
        <f t="shared" si="7"/>
        <v>0</v>
      </c>
      <c r="F135" s="22" t="b">
        <f t="shared" si="8"/>
        <v>0</v>
      </c>
      <c r="G135" s="1">
        <f t="shared" si="0"/>
        <v>2.9681527049949825E-3</v>
      </c>
      <c r="H135" s="1">
        <v>387</v>
      </c>
      <c r="I135" s="1">
        <v>51.6</v>
      </c>
      <c r="J135" s="1">
        <f t="shared" si="1"/>
        <v>23.507769423558901</v>
      </c>
      <c r="K135" t="b">
        <f t="shared" si="4"/>
        <v>0</v>
      </c>
    </row>
    <row r="136" spans="1:11" ht="12.75" x14ac:dyDescent="0.2">
      <c r="A136" s="4">
        <v>0.70486111111111116</v>
      </c>
      <c r="B136" s="1">
        <v>28295</v>
      </c>
      <c r="C136" s="1">
        <v>28.155223880596999</v>
      </c>
      <c r="D136" s="2">
        <v>6.299330415589921E-2</v>
      </c>
      <c r="E136" s="31" t="b">
        <f t="shared" si="7"/>
        <v>0</v>
      </c>
      <c r="F136" s="22" t="b">
        <f t="shared" si="8"/>
        <v>0</v>
      </c>
      <c r="G136" s="1">
        <f t="shared" si="0"/>
        <v>1.0498884025983203E-3</v>
      </c>
      <c r="H136" s="1">
        <v>274</v>
      </c>
      <c r="I136" s="1">
        <v>36.533333333333303</v>
      </c>
      <c r="J136" s="1">
        <f t="shared" si="1"/>
        <v>8.3781094527363038</v>
      </c>
      <c r="K136" t="b">
        <f t="shared" si="4"/>
        <v>0</v>
      </c>
    </row>
    <row r="137" spans="1:11" ht="12.75" x14ac:dyDescent="0.2">
      <c r="A137" s="4">
        <v>0.7055555555555556</v>
      </c>
      <c r="B137" s="1">
        <v>28660</v>
      </c>
      <c r="C137" s="1">
        <v>28.307160493827102</v>
      </c>
      <c r="D137" s="2">
        <v>0.15193661323010232</v>
      </c>
      <c r="E137" s="31" t="b">
        <f t="shared" si="7"/>
        <v>1</v>
      </c>
      <c r="F137" s="22" t="b">
        <f t="shared" si="8"/>
        <v>1</v>
      </c>
      <c r="G137" s="1">
        <f t="shared" si="0"/>
        <v>2.5322768871683722E-3</v>
      </c>
      <c r="H137" s="1">
        <v>365</v>
      </c>
      <c r="I137" s="1">
        <v>48.6666666666666</v>
      </c>
      <c r="J137" s="1">
        <f t="shared" si="1"/>
        <v>20.359506172839499</v>
      </c>
      <c r="K137" t="b">
        <f t="shared" si="4"/>
        <v>1</v>
      </c>
    </row>
    <row r="138" spans="1:11" ht="12.75" x14ac:dyDescent="0.2">
      <c r="A138" s="4">
        <v>0.70625000000000004</v>
      </c>
      <c r="B138" s="1">
        <v>28933</v>
      </c>
      <c r="C138" s="1">
        <v>28.3666666666666</v>
      </c>
      <c r="D138" s="2">
        <v>5.9506172839498106E-2</v>
      </c>
      <c r="E138" s="31" t="b">
        <f t="shared" si="7"/>
        <v>0</v>
      </c>
      <c r="F138" s="22" t="b">
        <f t="shared" si="8"/>
        <v>0</v>
      </c>
      <c r="G138" s="1">
        <f t="shared" si="0"/>
        <v>9.9176954732496853E-4</v>
      </c>
      <c r="H138" s="1">
        <v>273</v>
      </c>
      <c r="I138" s="1">
        <v>36.4</v>
      </c>
      <c r="J138" s="1">
        <f t="shared" si="1"/>
        <v>8.0333333333333989</v>
      </c>
      <c r="K138" t="b">
        <f t="shared" si="4"/>
        <v>0</v>
      </c>
    </row>
    <row r="139" spans="1:11" ht="12.75" x14ac:dyDescent="0.2">
      <c r="A139" s="4">
        <v>0.70694444444444449</v>
      </c>
      <c r="B139" s="1">
        <v>29204</v>
      </c>
      <c r="C139" s="1">
        <v>28.4233576642335</v>
      </c>
      <c r="D139" s="2">
        <v>5.6690997566899881E-2</v>
      </c>
      <c r="E139" s="31" t="b">
        <f t="shared" si="7"/>
        <v>0</v>
      </c>
      <c r="F139" s="22" t="b">
        <f t="shared" si="8"/>
        <v>0</v>
      </c>
      <c r="G139" s="1">
        <f t="shared" si="0"/>
        <v>9.4484995944833132E-4</v>
      </c>
      <c r="H139" s="1">
        <v>271</v>
      </c>
      <c r="I139" s="1">
        <v>36.133333333333297</v>
      </c>
      <c r="J139" s="1">
        <f t="shared" si="1"/>
        <v>7.7099756690997978</v>
      </c>
      <c r="K139" t="b">
        <f t="shared" si="4"/>
        <v>0</v>
      </c>
    </row>
    <row r="140" spans="1:11" ht="12.75" x14ac:dyDescent="0.2">
      <c r="A140" s="4">
        <v>0.70763888888888893</v>
      </c>
      <c r="B140" s="1">
        <v>29422</v>
      </c>
      <c r="C140" s="1">
        <v>28.428019323671499</v>
      </c>
      <c r="D140" s="2">
        <v>4.6616594379997878E-3</v>
      </c>
      <c r="E140" s="31" t="b">
        <f t="shared" si="7"/>
        <v>0</v>
      </c>
      <c r="F140" s="22" t="b">
        <f t="shared" si="8"/>
        <v>0</v>
      </c>
      <c r="G140" s="1">
        <f t="shared" si="0"/>
        <v>7.7694323966663126E-5</v>
      </c>
      <c r="H140" s="1">
        <v>218</v>
      </c>
      <c r="I140" s="1">
        <v>29.066666666666599</v>
      </c>
      <c r="J140" s="1">
        <f t="shared" si="1"/>
        <v>0.63864734299509962</v>
      </c>
      <c r="K140" t="b">
        <f t="shared" si="4"/>
        <v>0</v>
      </c>
    </row>
    <row r="141" spans="1:11" ht="12.75" x14ac:dyDescent="0.2">
      <c r="A141" s="1" t="s">
        <v>27</v>
      </c>
      <c r="B141" s="1">
        <v>29764</v>
      </c>
      <c r="C141" s="1">
        <v>28.5515587529976</v>
      </c>
      <c r="D141" s="2">
        <v>0.12353942932610096</v>
      </c>
      <c r="E141" s="31" t="b">
        <f t="shared" si="7"/>
        <v>1</v>
      </c>
      <c r="F141" s="22" t="b">
        <f t="shared" si="8"/>
        <v>1</v>
      </c>
      <c r="G141" s="1">
        <f t="shared" si="0"/>
        <v>2.0589904887683493E-3</v>
      </c>
      <c r="H141" s="1">
        <v>342</v>
      </c>
      <c r="I141" s="1">
        <v>45.6</v>
      </c>
      <c r="J141" s="1">
        <f t="shared" si="1"/>
        <v>17.048441247002401</v>
      </c>
      <c r="K141" t="b">
        <f t="shared" si="4"/>
        <v>1</v>
      </c>
    </row>
    <row r="142" spans="1:11" ht="12.75" x14ac:dyDescent="0.2">
      <c r="A142" s="1" t="s">
        <v>28</v>
      </c>
      <c r="B142" s="1">
        <v>30141</v>
      </c>
      <c r="C142" s="1">
        <v>28.706666666666599</v>
      </c>
      <c r="D142" s="2">
        <v>0.15510791366899923</v>
      </c>
      <c r="E142" s="31" t="b">
        <f t="shared" si="7"/>
        <v>0</v>
      </c>
      <c r="F142" s="22" t="b">
        <f t="shared" si="8"/>
        <v>0</v>
      </c>
      <c r="G142" s="1">
        <f t="shared" si="0"/>
        <v>2.5851318944833204E-3</v>
      </c>
      <c r="H142" s="1">
        <v>377</v>
      </c>
      <c r="I142" s="1">
        <v>50.266666666666602</v>
      </c>
      <c r="J142" s="1">
        <f t="shared" si="1"/>
        <v>21.560000000000002</v>
      </c>
      <c r="K142" t="b">
        <f t="shared" si="4"/>
        <v>0</v>
      </c>
    </row>
    <row r="143" spans="1:11" ht="12.75" x14ac:dyDescent="0.2">
      <c r="A143" s="1" t="s">
        <v>29</v>
      </c>
      <c r="B143" s="1">
        <v>30378</v>
      </c>
      <c r="C143" s="1">
        <v>28.727186761229301</v>
      </c>
      <c r="D143" s="2">
        <v>2.0520094562701985E-2</v>
      </c>
      <c r="E143" s="31" t="b">
        <f t="shared" si="7"/>
        <v>0</v>
      </c>
      <c r="F143" s="22" t="b">
        <f t="shared" si="8"/>
        <v>0</v>
      </c>
      <c r="G143" s="1">
        <f t="shared" si="0"/>
        <v>3.4200157604503311E-4</v>
      </c>
      <c r="H143" s="1">
        <v>237</v>
      </c>
      <c r="I143" s="1">
        <v>31.6</v>
      </c>
      <c r="J143" s="1">
        <f t="shared" si="1"/>
        <v>2.8728132387706999</v>
      </c>
      <c r="K143" t="b">
        <f t="shared" si="4"/>
        <v>0</v>
      </c>
    </row>
    <row r="144" spans="1:11" ht="12.75" x14ac:dyDescent="0.2">
      <c r="A144" s="1" t="s">
        <v>30</v>
      </c>
      <c r="B144" s="1">
        <v>30684</v>
      </c>
      <c r="C144" s="1">
        <v>28.812206572769899</v>
      </c>
      <c r="D144" s="2">
        <v>8.5019811540597345E-2</v>
      </c>
      <c r="E144" s="31" t="b">
        <f t="shared" si="7"/>
        <v>1</v>
      </c>
      <c r="F144" s="22" t="b">
        <f t="shared" si="8"/>
        <v>1</v>
      </c>
      <c r="G144" s="1">
        <f t="shared" si="0"/>
        <v>1.4169968590099558E-3</v>
      </c>
      <c r="H144" s="1">
        <v>306</v>
      </c>
      <c r="I144" s="1">
        <v>40.799999999999997</v>
      </c>
      <c r="J144" s="1">
        <f t="shared" si="1"/>
        <v>11.987793427230098</v>
      </c>
      <c r="K144" t="b">
        <f t="shared" si="4"/>
        <v>1</v>
      </c>
    </row>
    <row r="145" spans="1:11" ht="12.75" x14ac:dyDescent="0.2">
      <c r="A145" s="1" t="s">
        <v>31</v>
      </c>
      <c r="B145" s="1">
        <v>31003</v>
      </c>
      <c r="C145" s="1">
        <v>28.9081585081585</v>
      </c>
      <c r="D145" s="2">
        <v>9.5951935388601584E-2</v>
      </c>
      <c r="E145" s="31" t="b">
        <f t="shared" si="7"/>
        <v>0</v>
      </c>
      <c r="F145" s="22" t="b">
        <f t="shared" si="8"/>
        <v>0</v>
      </c>
      <c r="G145" s="1">
        <f t="shared" si="0"/>
        <v>1.5991989231433597E-3</v>
      </c>
      <c r="H145" s="1">
        <v>319</v>
      </c>
      <c r="I145" s="1">
        <v>42.533333333333303</v>
      </c>
      <c r="J145" s="1">
        <f t="shared" si="1"/>
        <v>13.625174825174803</v>
      </c>
      <c r="K145" t="b">
        <f t="shared" si="4"/>
        <v>0</v>
      </c>
    </row>
    <row r="146" spans="1:11" ht="12.75" x14ac:dyDescent="0.2">
      <c r="A146" s="1" t="s">
        <v>32</v>
      </c>
      <c r="B146" s="1">
        <v>31394</v>
      </c>
      <c r="C146" s="1">
        <v>29.0694444444444</v>
      </c>
      <c r="D146" s="2">
        <v>0.16128593628589982</v>
      </c>
      <c r="E146" s="31" t="b">
        <f t="shared" si="7"/>
        <v>1</v>
      </c>
      <c r="F146" s="22" t="b">
        <f t="shared" si="8"/>
        <v>0</v>
      </c>
      <c r="G146" s="1">
        <f t="shared" si="0"/>
        <v>2.6880989380983302E-3</v>
      </c>
      <c r="H146" s="1">
        <v>391</v>
      </c>
      <c r="I146" s="1">
        <v>52.133333333333297</v>
      </c>
      <c r="J146" s="1">
        <f t="shared" si="1"/>
        <v>23.063888888888897</v>
      </c>
      <c r="K146" t="b">
        <f t="shared" si="4"/>
        <v>0</v>
      </c>
    </row>
    <row r="147" spans="1:11" ht="12.75" x14ac:dyDescent="0.2">
      <c r="A147" s="1" t="s">
        <v>33</v>
      </c>
      <c r="B147" s="1">
        <v>31835</v>
      </c>
      <c r="C147" s="1">
        <v>29.2744827586206</v>
      </c>
      <c r="D147" s="2">
        <v>0.20503831417619978</v>
      </c>
      <c r="E147" s="31" t="b">
        <f t="shared" si="7"/>
        <v>0</v>
      </c>
      <c r="F147" s="22" t="b">
        <f t="shared" si="8"/>
        <v>0</v>
      </c>
      <c r="G147" s="1">
        <f t="shared" si="0"/>
        <v>3.4173052362699964E-3</v>
      </c>
      <c r="H147" s="1">
        <v>441</v>
      </c>
      <c r="I147" s="1">
        <v>58.8</v>
      </c>
      <c r="J147" s="1">
        <f t="shared" si="1"/>
        <v>29.525517241379397</v>
      </c>
      <c r="K147" t="b">
        <f t="shared" si="4"/>
        <v>0</v>
      </c>
    </row>
    <row r="148" spans="1:11" ht="12.75" x14ac:dyDescent="0.2">
      <c r="A148" s="1" t="s">
        <v>34</v>
      </c>
      <c r="B148" s="1">
        <v>32251</v>
      </c>
      <c r="C148" s="1">
        <v>29.453881278538798</v>
      </c>
      <c r="D148" s="2">
        <v>0.17939851991819822</v>
      </c>
      <c r="E148" s="31" t="b">
        <f t="shared" si="7"/>
        <v>0</v>
      </c>
      <c r="F148" s="22" t="b">
        <f t="shared" si="8"/>
        <v>0</v>
      </c>
      <c r="G148" s="1">
        <f t="shared" si="0"/>
        <v>2.9899753319699704E-3</v>
      </c>
      <c r="H148" s="1">
        <v>416</v>
      </c>
      <c r="I148" s="1">
        <v>55.466666666666598</v>
      </c>
      <c r="J148" s="1">
        <f t="shared" si="1"/>
        <v>26.012785388127799</v>
      </c>
      <c r="K148" t="b">
        <f t="shared" si="4"/>
        <v>0</v>
      </c>
    </row>
    <row r="149" spans="1:11" ht="12.75" x14ac:dyDescent="0.2">
      <c r="A149" s="1" t="s">
        <v>35</v>
      </c>
      <c r="B149" s="1">
        <v>32583</v>
      </c>
      <c r="C149" s="1">
        <v>29.554648526077099</v>
      </c>
      <c r="D149" s="2">
        <v>0.10076724753830035</v>
      </c>
      <c r="E149" s="31" t="b">
        <f t="shared" si="7"/>
        <v>0</v>
      </c>
      <c r="F149" s="22" t="b">
        <f t="shared" si="8"/>
        <v>0</v>
      </c>
      <c r="G149" s="1">
        <f t="shared" si="0"/>
        <v>1.6794541256383393E-3</v>
      </c>
      <c r="H149" s="1">
        <v>332</v>
      </c>
      <c r="I149" s="1">
        <v>44.266666666666602</v>
      </c>
      <c r="J149" s="1">
        <f t="shared" si="1"/>
        <v>14.712018140589503</v>
      </c>
      <c r="K149" t="b">
        <f t="shared" si="4"/>
        <v>0</v>
      </c>
    </row>
    <row r="150" spans="1:11" ht="12.75" x14ac:dyDescent="0.2">
      <c r="A150" s="1" t="s">
        <v>36</v>
      </c>
      <c r="B150" s="1">
        <v>33040</v>
      </c>
      <c r="C150" s="1">
        <v>29.766666666666602</v>
      </c>
      <c r="D150" s="2">
        <v>0.21201814058950319</v>
      </c>
      <c r="E150" s="31" t="b">
        <f t="shared" si="7"/>
        <v>1</v>
      </c>
      <c r="F150" s="22" t="b">
        <f t="shared" si="8"/>
        <v>1</v>
      </c>
      <c r="G150" s="1">
        <f t="shared" si="0"/>
        <v>3.5336356764917197E-3</v>
      </c>
      <c r="H150" s="1">
        <v>457</v>
      </c>
      <c r="I150" s="1">
        <v>60.933333333333302</v>
      </c>
      <c r="J150" s="1">
        <f t="shared" si="1"/>
        <v>31.1666666666667</v>
      </c>
      <c r="K150" t="b">
        <f t="shared" si="4"/>
        <v>1</v>
      </c>
    </row>
    <row r="151" spans="1:11" ht="12.75" x14ac:dyDescent="0.2">
      <c r="A151" s="4">
        <v>0.71527777777777779</v>
      </c>
      <c r="B151" s="1">
        <v>33278</v>
      </c>
      <c r="C151" s="1">
        <v>29.779865771811998</v>
      </c>
      <c r="D151" s="2">
        <v>1.3199105145396572E-2</v>
      </c>
      <c r="E151" s="31" t="b">
        <f t="shared" si="7"/>
        <v>0</v>
      </c>
      <c r="F151" s="22" t="b">
        <f t="shared" si="8"/>
        <v>0</v>
      </c>
      <c r="G151" s="1">
        <f t="shared" si="0"/>
        <v>2.1998508575660954E-4</v>
      </c>
      <c r="H151" s="1">
        <v>238</v>
      </c>
      <c r="I151" s="1">
        <v>31.733333333333299</v>
      </c>
      <c r="J151" s="1">
        <f t="shared" si="1"/>
        <v>1.9534675615213004</v>
      </c>
      <c r="K151" t="b">
        <f t="shared" si="4"/>
        <v>0</v>
      </c>
    </row>
    <row r="152" spans="1:11" ht="12.75" x14ac:dyDescent="0.2">
      <c r="A152" s="4">
        <v>0.71597222222222223</v>
      </c>
      <c r="B152" s="1">
        <v>33654</v>
      </c>
      <c r="C152" s="1">
        <v>29.9155555555555</v>
      </c>
      <c r="D152" s="2">
        <v>0.13568978374350138</v>
      </c>
      <c r="E152" s="31" t="b">
        <f t="shared" si="7"/>
        <v>1</v>
      </c>
      <c r="F152" s="22" t="b">
        <f t="shared" si="8"/>
        <v>1</v>
      </c>
      <c r="G152" s="1">
        <f t="shared" si="0"/>
        <v>2.2614963957250231E-3</v>
      </c>
      <c r="H152" s="1">
        <v>376</v>
      </c>
      <c r="I152" s="1">
        <v>50.133333333333297</v>
      </c>
      <c r="J152" s="1">
        <f t="shared" si="1"/>
        <v>20.217777777777798</v>
      </c>
      <c r="K152" t="b">
        <f t="shared" si="4"/>
        <v>1</v>
      </c>
    </row>
    <row r="153" spans="1:11" ht="12.75" x14ac:dyDescent="0.2">
      <c r="A153" s="4">
        <v>0.71666666666666667</v>
      </c>
      <c r="B153" s="1">
        <v>34033</v>
      </c>
      <c r="C153" s="1">
        <v>30.052097130242799</v>
      </c>
      <c r="D153" s="2">
        <v>0.13654157468729977</v>
      </c>
      <c r="E153" s="31" t="b">
        <f t="shared" si="7"/>
        <v>0</v>
      </c>
      <c r="F153" s="22" t="b">
        <f t="shared" si="8"/>
        <v>0</v>
      </c>
      <c r="G153" s="1">
        <f t="shared" si="0"/>
        <v>2.2756929114549963E-3</v>
      </c>
      <c r="H153" s="1">
        <v>379</v>
      </c>
      <c r="I153" s="1">
        <v>50.533333333333303</v>
      </c>
      <c r="J153" s="1">
        <f t="shared" si="1"/>
        <v>20.481236203090504</v>
      </c>
      <c r="K153" t="b">
        <f t="shared" si="4"/>
        <v>0</v>
      </c>
    </row>
    <row r="154" spans="1:11" ht="12.75" x14ac:dyDescent="0.2">
      <c r="A154" s="4">
        <v>0.71736111111111112</v>
      </c>
      <c r="B154" s="1">
        <v>34429</v>
      </c>
      <c r="C154" s="1">
        <v>30.2017543859649</v>
      </c>
      <c r="D154" s="2">
        <v>0.14965725572210076</v>
      </c>
      <c r="E154" s="31" t="b">
        <f t="shared" si="7"/>
        <v>0</v>
      </c>
      <c r="F154" s="22" t="b">
        <f t="shared" si="8"/>
        <v>0</v>
      </c>
      <c r="G154" s="1">
        <f t="shared" si="0"/>
        <v>2.4942875953683457E-3</v>
      </c>
      <c r="H154" s="1">
        <v>396</v>
      </c>
      <c r="I154" s="1">
        <v>52.8</v>
      </c>
      <c r="J154" s="1">
        <f t="shared" si="1"/>
        <v>22.598245614035097</v>
      </c>
      <c r="K154" t="b">
        <f t="shared" si="4"/>
        <v>0</v>
      </c>
    </row>
    <row r="155" spans="1:11" ht="12.75" x14ac:dyDescent="0.2">
      <c r="A155" s="4">
        <v>0.71805555555555556</v>
      </c>
      <c r="B155" s="1">
        <v>34841</v>
      </c>
      <c r="C155" s="1">
        <v>30.363398692810399</v>
      </c>
      <c r="D155" s="2">
        <v>0.16164430684549913</v>
      </c>
      <c r="E155" s="31" t="b">
        <f t="shared" si="7"/>
        <v>0</v>
      </c>
      <c r="F155" s="22" t="b">
        <f t="shared" si="8"/>
        <v>0</v>
      </c>
      <c r="G155" s="1">
        <f t="shared" si="0"/>
        <v>2.6940717807583188E-3</v>
      </c>
      <c r="H155" s="1">
        <v>412</v>
      </c>
      <c r="I155" s="1">
        <v>54.933333333333302</v>
      </c>
      <c r="J155" s="1">
        <f t="shared" si="1"/>
        <v>24.569934640522902</v>
      </c>
      <c r="K155" t="b">
        <f t="shared" si="4"/>
        <v>0</v>
      </c>
    </row>
    <row r="156" spans="1:11" ht="12.75" x14ac:dyDescent="0.2">
      <c r="A156" s="4">
        <v>0.71875</v>
      </c>
      <c r="B156" s="1">
        <v>35210</v>
      </c>
      <c r="C156" s="1">
        <v>30.485714285714199</v>
      </c>
      <c r="D156" s="2">
        <v>0.12231559290379934</v>
      </c>
      <c r="E156" s="31" t="b">
        <f t="shared" si="7"/>
        <v>0</v>
      </c>
      <c r="F156" s="22" t="b">
        <f t="shared" si="8"/>
        <v>0</v>
      </c>
      <c r="G156" s="1">
        <f t="shared" si="0"/>
        <v>2.0385932150633222E-3</v>
      </c>
      <c r="H156" s="1">
        <v>369</v>
      </c>
      <c r="I156" s="1">
        <v>49.2</v>
      </c>
      <c r="J156" s="1">
        <f t="shared" si="1"/>
        <v>18.714285714285804</v>
      </c>
      <c r="K156" t="b">
        <f t="shared" si="4"/>
        <v>0</v>
      </c>
    </row>
    <row r="157" spans="1:11" ht="12.75" x14ac:dyDescent="0.2">
      <c r="A157" s="4">
        <v>0.71944444444444444</v>
      </c>
      <c r="B157" s="1">
        <v>35523</v>
      </c>
      <c r="C157" s="1">
        <v>30.558279569892399</v>
      </c>
      <c r="D157" s="2">
        <v>7.2565284178200073E-2</v>
      </c>
      <c r="E157" s="31" t="b">
        <f t="shared" si="7"/>
        <v>0</v>
      </c>
      <c r="F157" s="22" t="b">
        <f t="shared" si="8"/>
        <v>0</v>
      </c>
      <c r="G157" s="1">
        <f t="shared" si="0"/>
        <v>1.2094214029700011E-3</v>
      </c>
      <c r="H157" s="1">
        <v>313</v>
      </c>
      <c r="I157" s="1">
        <v>41.733333333333299</v>
      </c>
      <c r="J157" s="1">
        <f t="shared" si="1"/>
        <v>11.1750537634409</v>
      </c>
      <c r="K157" t="b">
        <f t="shared" si="4"/>
        <v>0</v>
      </c>
    </row>
    <row r="158" spans="1:11" ht="12.75" x14ac:dyDescent="0.2">
      <c r="A158" s="4">
        <v>0.72013888888888888</v>
      </c>
      <c r="B158" s="1">
        <v>35811</v>
      </c>
      <c r="C158" s="1">
        <v>30.608547008546999</v>
      </c>
      <c r="D158" s="2">
        <v>5.0267438654600483E-2</v>
      </c>
      <c r="E158" s="31" t="b">
        <f t="shared" si="7"/>
        <v>0</v>
      </c>
      <c r="F158" s="22" t="b">
        <f t="shared" si="8"/>
        <v>0</v>
      </c>
      <c r="G158" s="1">
        <f t="shared" si="0"/>
        <v>8.3779064424334133E-4</v>
      </c>
      <c r="H158" s="1">
        <v>288</v>
      </c>
      <c r="I158" s="1">
        <v>38.4</v>
      </c>
      <c r="J158" s="1">
        <f t="shared" si="1"/>
        <v>7.7914529914529993</v>
      </c>
      <c r="K158" t="b">
        <f t="shared" si="4"/>
        <v>0</v>
      </c>
    </row>
    <row r="159" spans="1:11" ht="12.75" x14ac:dyDescent="0.2">
      <c r="A159" s="4">
        <v>0.72083333333333333</v>
      </c>
      <c r="B159" s="1">
        <v>36060</v>
      </c>
      <c r="C159" s="1">
        <v>30.625053078556199</v>
      </c>
      <c r="D159" s="2">
        <v>1.6506070009199902E-2</v>
      </c>
      <c r="E159" s="31" t="b">
        <f t="shared" si="7"/>
        <v>0</v>
      </c>
      <c r="F159" s="22" t="b">
        <f t="shared" si="8"/>
        <v>0</v>
      </c>
      <c r="G159" s="1">
        <f t="shared" si="0"/>
        <v>2.7510116681999839E-4</v>
      </c>
      <c r="H159" s="1">
        <v>249</v>
      </c>
      <c r="I159" s="1">
        <v>33.200000000000003</v>
      </c>
      <c r="J159" s="1">
        <f t="shared" si="1"/>
        <v>2.5749469214438037</v>
      </c>
      <c r="K159" t="b">
        <f t="shared" si="4"/>
        <v>0</v>
      </c>
    </row>
    <row r="160" spans="1:11" ht="12.75" x14ac:dyDescent="0.2">
      <c r="A160" s="4">
        <v>0.72152777777777777</v>
      </c>
      <c r="B160" s="1">
        <v>36331</v>
      </c>
      <c r="C160" s="1">
        <v>30.659915611814299</v>
      </c>
      <c r="D160" s="2">
        <v>3.4862533258099404E-2</v>
      </c>
      <c r="E160" s="31" t="b">
        <f t="shared" si="7"/>
        <v>1</v>
      </c>
      <c r="F160" s="22" t="b">
        <f t="shared" si="8"/>
        <v>1</v>
      </c>
      <c r="G160" s="1">
        <f t="shared" si="0"/>
        <v>5.8104222096832343E-4</v>
      </c>
      <c r="H160" s="1">
        <v>271</v>
      </c>
      <c r="I160" s="1">
        <v>36.133333333333297</v>
      </c>
      <c r="J160" s="1">
        <f t="shared" si="1"/>
        <v>5.4734177215189987</v>
      </c>
      <c r="K160" t="b">
        <f t="shared" si="4"/>
        <v>1</v>
      </c>
    </row>
    <row r="161" spans="1:11" ht="12.75" x14ac:dyDescent="0.2">
      <c r="A161" s="4">
        <v>0.72222222222222221</v>
      </c>
      <c r="B161" s="1">
        <v>36549</v>
      </c>
      <c r="C161" s="1">
        <v>30.649895178196999</v>
      </c>
      <c r="D161" s="2">
        <v>1.0020433617299318E-2</v>
      </c>
      <c r="E161" s="31" t="b">
        <f t="shared" si="7"/>
        <v>0</v>
      </c>
      <c r="F161" s="22" t="b">
        <f t="shared" si="8"/>
        <v>0</v>
      </c>
      <c r="G161" s="1">
        <f t="shared" si="0"/>
        <v>1.6700722695498862E-4</v>
      </c>
      <c r="H161" s="1">
        <v>218</v>
      </c>
      <c r="I161" s="1">
        <v>29.066666666666599</v>
      </c>
      <c r="J161" s="1">
        <f t="shared" si="1"/>
        <v>1.5832285115304003</v>
      </c>
      <c r="K161" t="b">
        <f t="shared" si="4"/>
        <v>0</v>
      </c>
    </row>
    <row r="162" spans="1:11" ht="12.75" x14ac:dyDescent="0.2">
      <c r="A162" s="4">
        <v>0.72291666666666665</v>
      </c>
      <c r="B162" s="1">
        <v>36793</v>
      </c>
      <c r="C162" s="1">
        <v>30.661666666666601</v>
      </c>
      <c r="D162" s="2">
        <v>1.1771488469602076E-2</v>
      </c>
      <c r="E162" s="31" t="b">
        <f t="shared" si="7"/>
        <v>0</v>
      </c>
      <c r="F162" s="22" t="b">
        <f t="shared" si="8"/>
        <v>0</v>
      </c>
      <c r="G162" s="1">
        <f t="shared" si="0"/>
        <v>1.9619147449336793E-4</v>
      </c>
      <c r="H162" s="1">
        <v>244</v>
      </c>
      <c r="I162" s="1">
        <v>32.533333333333303</v>
      </c>
      <c r="J162" s="1">
        <f t="shared" si="1"/>
        <v>1.8716666666667017</v>
      </c>
      <c r="K162" t="b">
        <f t="shared" si="4"/>
        <v>0</v>
      </c>
    </row>
    <row r="163" spans="1:11" ht="12.75" x14ac:dyDescent="0.2">
      <c r="A163" s="4">
        <v>0.72361111111111109</v>
      </c>
      <c r="B163" s="1">
        <v>36955</v>
      </c>
      <c r="C163" s="1">
        <v>30.605383022774301</v>
      </c>
      <c r="D163" s="2">
        <v>5.6283643892300006E-2</v>
      </c>
      <c r="E163" s="31" t="b">
        <f t="shared" si="7"/>
        <v>1</v>
      </c>
      <c r="F163" s="22" t="b">
        <f t="shared" si="8"/>
        <v>1</v>
      </c>
      <c r="G163" s="1">
        <f t="shared" si="0"/>
        <v>9.3806073153833338E-4</v>
      </c>
      <c r="H163" s="1">
        <v>162</v>
      </c>
      <c r="I163" s="1">
        <v>21.6</v>
      </c>
      <c r="J163" s="1">
        <f t="shared" si="1"/>
        <v>9.0053830227742999</v>
      </c>
      <c r="K163" t="b">
        <f t="shared" si="4"/>
        <v>1</v>
      </c>
    </row>
    <row r="164" spans="1:11" ht="12.75" x14ac:dyDescent="0.2">
      <c r="A164" s="4">
        <v>0.72430555555555554</v>
      </c>
      <c r="B164" s="1">
        <v>37152</v>
      </c>
      <c r="C164" s="1">
        <v>30.5786008230452</v>
      </c>
      <c r="D164" s="2">
        <v>2.6782199729101563E-2</v>
      </c>
      <c r="E164" s="31" t="b">
        <f t="shared" si="7"/>
        <v>0</v>
      </c>
      <c r="F164" s="22" t="b">
        <f t="shared" si="8"/>
        <v>0</v>
      </c>
      <c r="G164" s="1">
        <f t="shared" si="0"/>
        <v>4.4636999548502607E-4</v>
      </c>
      <c r="H164" s="1">
        <v>197</v>
      </c>
      <c r="I164" s="1">
        <v>26.266666666666602</v>
      </c>
      <c r="J164" s="1">
        <f t="shared" si="1"/>
        <v>4.311934156378598</v>
      </c>
      <c r="K164" t="b">
        <f t="shared" si="4"/>
        <v>0</v>
      </c>
    </row>
    <row r="165" spans="1:11" ht="12.75" x14ac:dyDescent="0.2">
      <c r="A165" s="4">
        <v>0.72499999999999998</v>
      </c>
      <c r="B165" s="1">
        <v>37463</v>
      </c>
      <c r="C165" s="1">
        <v>30.6453987730061</v>
      </c>
      <c r="D165" s="2">
        <v>6.6797949960900382E-2</v>
      </c>
      <c r="E165" s="31" t="b">
        <f t="shared" si="7"/>
        <v>1</v>
      </c>
      <c r="F165" s="22" t="b">
        <f t="shared" si="8"/>
        <v>1</v>
      </c>
      <c r="G165" s="1">
        <f t="shared" si="0"/>
        <v>1.1132991660150063E-3</v>
      </c>
      <c r="H165" s="1">
        <v>311</v>
      </c>
      <c r="I165" s="1">
        <v>41.466666666666598</v>
      </c>
      <c r="J165" s="1">
        <f t="shared" si="1"/>
        <v>10.821267893660497</v>
      </c>
      <c r="K165" t="b">
        <f t="shared" si="4"/>
        <v>1</v>
      </c>
    </row>
    <row r="166" spans="1:11" ht="12.75" x14ac:dyDescent="0.2">
      <c r="A166" s="4">
        <v>0.72569444444444442</v>
      </c>
      <c r="B166" s="1">
        <v>37717</v>
      </c>
      <c r="C166" s="1">
        <v>30.6650406504065</v>
      </c>
      <c r="D166" s="2">
        <v>1.9641877400399466E-2</v>
      </c>
      <c r="E166" s="31" t="b">
        <f t="shared" si="7"/>
        <v>0</v>
      </c>
      <c r="F166" s="22" t="b">
        <f t="shared" si="8"/>
        <v>0</v>
      </c>
      <c r="G166" s="1">
        <f t="shared" si="0"/>
        <v>3.2736462333999108E-4</v>
      </c>
      <c r="H166" s="1">
        <v>254</v>
      </c>
      <c r="I166" s="1">
        <v>33.866666666666603</v>
      </c>
      <c r="J166" s="1">
        <f t="shared" si="1"/>
        <v>3.2016260162601036</v>
      </c>
      <c r="K166" t="b">
        <f t="shared" si="4"/>
        <v>0</v>
      </c>
    </row>
    <row r="167" spans="1:11" ht="12.75" x14ac:dyDescent="0.2">
      <c r="A167" s="4">
        <v>0.72638888888888886</v>
      </c>
      <c r="B167" s="1">
        <v>37983</v>
      </c>
      <c r="C167" s="1">
        <v>30.694141414141399</v>
      </c>
      <c r="D167" s="2">
        <v>2.9100763734899004E-2</v>
      </c>
      <c r="E167" s="31" t="b">
        <f t="shared" si="7"/>
        <v>0</v>
      </c>
      <c r="F167" s="22" t="b">
        <f t="shared" si="8"/>
        <v>0</v>
      </c>
      <c r="G167" s="1">
        <f t="shared" si="0"/>
        <v>4.8501272891498338E-4</v>
      </c>
      <c r="H167" s="1">
        <v>266</v>
      </c>
      <c r="I167" s="1">
        <v>35.466666666666598</v>
      </c>
      <c r="J167" s="1">
        <f t="shared" si="1"/>
        <v>4.7725252525251989</v>
      </c>
      <c r="K167" t="b">
        <f t="shared" si="4"/>
        <v>0</v>
      </c>
    </row>
    <row r="168" spans="1:11" ht="12.75" x14ac:dyDescent="0.2">
      <c r="A168" s="4">
        <v>0.7270833333333333</v>
      </c>
      <c r="B168" s="1">
        <v>38245</v>
      </c>
      <c r="C168" s="1">
        <v>30.719678714859398</v>
      </c>
      <c r="D168" s="2">
        <v>2.5537300717999756E-2</v>
      </c>
      <c r="E168" s="31" t="b">
        <f t="shared" si="7"/>
        <v>0</v>
      </c>
      <c r="F168" s="22" t="b">
        <f t="shared" si="8"/>
        <v>0</v>
      </c>
      <c r="G168" s="1">
        <f t="shared" si="0"/>
        <v>4.2562167863332927E-4</v>
      </c>
      <c r="H168" s="1">
        <v>262</v>
      </c>
      <c r="I168" s="1">
        <v>34.933333333333302</v>
      </c>
      <c r="J168" s="1">
        <f t="shared" si="1"/>
        <v>4.2136546184739032</v>
      </c>
      <c r="K168" t="b">
        <f t="shared" si="4"/>
        <v>0</v>
      </c>
    </row>
    <row r="169" spans="1:11" ht="12.75" x14ac:dyDescent="0.2">
      <c r="A169" s="4">
        <v>0.72777777777777775</v>
      </c>
      <c r="B169" s="1">
        <v>38588</v>
      </c>
      <c r="C169" s="1">
        <v>30.809580838323299</v>
      </c>
      <c r="D169" s="2">
        <v>8.9902123463900807E-2</v>
      </c>
      <c r="E169" s="31" t="b">
        <f t="shared" si="7"/>
        <v>1</v>
      </c>
      <c r="F169" s="22" t="b">
        <f t="shared" si="8"/>
        <v>1</v>
      </c>
      <c r="G169" s="1">
        <f t="shared" si="0"/>
        <v>1.4983687243983468E-3</v>
      </c>
      <c r="H169" s="1">
        <v>343</v>
      </c>
      <c r="I169" s="1">
        <v>45.733333333333299</v>
      </c>
      <c r="J169" s="1">
        <f t="shared" si="1"/>
        <v>14.92375249501</v>
      </c>
      <c r="K169" t="b">
        <f t="shared" si="4"/>
        <v>1</v>
      </c>
    </row>
    <row r="170" spans="1:11" ht="12.75" x14ac:dyDescent="0.2">
      <c r="A170" s="4">
        <v>0.72847222222222219</v>
      </c>
      <c r="B170" s="1">
        <v>38824</v>
      </c>
      <c r="C170" s="1">
        <v>30.813492063491999</v>
      </c>
      <c r="D170" s="2">
        <v>3.9112251687001276E-3</v>
      </c>
      <c r="E170" s="31" t="b">
        <f t="shared" si="7"/>
        <v>0</v>
      </c>
      <c r="F170" s="22" t="b">
        <f t="shared" si="8"/>
        <v>0</v>
      </c>
      <c r="G170" s="1">
        <f t="shared" si="0"/>
        <v>6.5187086145002127E-5</v>
      </c>
      <c r="H170" s="1">
        <v>236</v>
      </c>
      <c r="I170" s="1">
        <v>31.466666666666601</v>
      </c>
      <c r="J170" s="1">
        <f t="shared" si="1"/>
        <v>0.65317460317460174</v>
      </c>
      <c r="K170" t="b">
        <f t="shared" si="4"/>
        <v>0</v>
      </c>
    </row>
    <row r="171" spans="1:11" ht="12.75" x14ac:dyDescent="0.2">
      <c r="A171" s="4">
        <v>0.72916666666666663</v>
      </c>
      <c r="B171" s="1">
        <v>39010</v>
      </c>
      <c r="C171" s="1">
        <v>30.777909270216899</v>
      </c>
      <c r="D171" s="2">
        <v>3.5582793275100499E-2</v>
      </c>
      <c r="E171" s="31" t="b">
        <f t="shared" si="7"/>
        <v>1</v>
      </c>
      <c r="F171" s="22" t="b">
        <f t="shared" si="8"/>
        <v>1</v>
      </c>
      <c r="G171" s="1">
        <f t="shared" si="0"/>
        <v>5.930465545850083E-4</v>
      </c>
      <c r="H171" s="1">
        <v>186</v>
      </c>
      <c r="I171" s="1">
        <v>24.8</v>
      </c>
      <c r="J171" s="1">
        <f t="shared" si="1"/>
        <v>5.9779092702168981</v>
      </c>
      <c r="K171" t="b">
        <f t="shared" si="4"/>
        <v>1</v>
      </c>
    </row>
    <row r="172" spans="1:11" ht="12.75" x14ac:dyDescent="0.2">
      <c r="A172" s="4">
        <v>0.72986111111111107</v>
      </c>
      <c r="B172" s="1">
        <v>39293</v>
      </c>
      <c r="C172" s="1">
        <v>30.818823529411699</v>
      </c>
      <c r="D172" s="2">
        <v>4.091425919479974E-2</v>
      </c>
      <c r="E172" s="31" t="b">
        <f t="shared" si="7"/>
        <v>0</v>
      </c>
      <c r="F172" s="22" t="b">
        <f t="shared" si="8"/>
        <v>0</v>
      </c>
      <c r="G172" s="1">
        <f t="shared" si="0"/>
        <v>6.81904319913329E-4</v>
      </c>
      <c r="H172" s="1">
        <v>283</v>
      </c>
      <c r="I172" s="1">
        <v>37.733333333333299</v>
      </c>
      <c r="J172" s="1">
        <f t="shared" si="1"/>
        <v>6.9145098039216002</v>
      </c>
      <c r="K172" t="b">
        <f t="shared" si="4"/>
        <v>0</v>
      </c>
    </row>
    <row r="173" spans="1:11" ht="12.75" x14ac:dyDescent="0.2">
      <c r="A173" s="4">
        <v>0.73055555555555551</v>
      </c>
      <c r="B173" s="1">
        <v>39550</v>
      </c>
      <c r="C173" s="1">
        <v>30.838986354775798</v>
      </c>
      <c r="D173" s="2">
        <v>2.0162825364099746E-2</v>
      </c>
      <c r="E173" s="31" t="b">
        <f t="shared" si="7"/>
        <v>0</v>
      </c>
      <c r="F173" s="22" t="b">
        <f t="shared" si="8"/>
        <v>0</v>
      </c>
      <c r="G173" s="1">
        <f t="shared" si="0"/>
        <v>3.3604708940166241E-4</v>
      </c>
      <c r="H173" s="1">
        <v>257</v>
      </c>
      <c r="I173" s="1">
        <v>34.266666666666602</v>
      </c>
      <c r="J173" s="1">
        <f t="shared" si="1"/>
        <v>3.4276803118908035</v>
      </c>
      <c r="K173" t="b">
        <f t="shared" si="4"/>
        <v>0</v>
      </c>
    </row>
    <row r="174" spans="1:11" ht="12.75" x14ac:dyDescent="0.2">
      <c r="A174" s="4">
        <v>0.73124999999999996</v>
      </c>
      <c r="B174" s="1">
        <v>39841</v>
      </c>
      <c r="C174" s="1">
        <v>30.8852713178294</v>
      </c>
      <c r="D174" s="2">
        <v>4.6284963053601302E-2</v>
      </c>
      <c r="E174" s="31" t="b">
        <f t="shared" si="7"/>
        <v>1</v>
      </c>
      <c r="F174" s="22" t="b">
        <f t="shared" si="8"/>
        <v>1</v>
      </c>
      <c r="G174" s="1">
        <f t="shared" si="0"/>
        <v>7.7141605089335499E-4</v>
      </c>
      <c r="H174" s="1">
        <v>291</v>
      </c>
      <c r="I174" s="1">
        <v>38.799999999999997</v>
      </c>
      <c r="J174" s="1">
        <f t="shared" si="1"/>
        <v>7.9147286821705976</v>
      </c>
      <c r="K174" t="b">
        <f t="shared" si="4"/>
        <v>1</v>
      </c>
    </row>
    <row r="175" spans="1:11" ht="12.75" x14ac:dyDescent="0.2">
      <c r="A175" s="4">
        <v>0.7319444444444444</v>
      </c>
      <c r="B175" s="1">
        <v>39998</v>
      </c>
      <c r="C175" s="1">
        <v>30.827745664739801</v>
      </c>
      <c r="D175" s="2">
        <v>5.752565308959845E-2</v>
      </c>
      <c r="E175" s="31" t="b">
        <f t="shared" si="7"/>
        <v>0</v>
      </c>
      <c r="F175" s="22" t="b">
        <f t="shared" si="8"/>
        <v>0</v>
      </c>
      <c r="G175" s="1">
        <f t="shared" si="0"/>
        <v>9.5876088482664079E-4</v>
      </c>
      <c r="H175" s="1">
        <v>157</v>
      </c>
      <c r="I175" s="1">
        <v>20.933333333333302</v>
      </c>
      <c r="J175" s="1">
        <f t="shared" si="1"/>
        <v>9.8944123314064996</v>
      </c>
      <c r="K175" t="b">
        <f t="shared" si="4"/>
        <v>0</v>
      </c>
    </row>
    <row r="176" spans="1:11" ht="12.75" x14ac:dyDescent="0.2">
      <c r="A176" s="4">
        <v>0.73263888888888884</v>
      </c>
      <c r="B176" s="1">
        <v>40226</v>
      </c>
      <c r="C176" s="1">
        <v>30.825287356321802</v>
      </c>
      <c r="D176" s="2">
        <v>2.458308417999433E-3</v>
      </c>
      <c r="E176" s="31" t="b">
        <f t="shared" si="7"/>
        <v>0</v>
      </c>
      <c r="F176" s="22" t="b">
        <f t="shared" si="8"/>
        <v>0</v>
      </c>
      <c r="G176" s="1">
        <f t="shared" si="0"/>
        <v>4.0971806966657218E-5</v>
      </c>
      <c r="H176" s="1">
        <v>228</v>
      </c>
      <c r="I176" s="1">
        <v>30.4</v>
      </c>
      <c r="J176" s="1">
        <f t="shared" si="1"/>
        <v>0.42528735632180314</v>
      </c>
      <c r="K176" t="b">
        <f t="shared" si="4"/>
        <v>0</v>
      </c>
    </row>
    <row r="177" spans="1:30" ht="12.75" x14ac:dyDescent="0.2">
      <c r="A177" s="4">
        <v>0.73333333333333328</v>
      </c>
      <c r="B177" s="1">
        <v>40428</v>
      </c>
      <c r="C177" s="1">
        <v>30.8030476190476</v>
      </c>
      <c r="D177" s="2">
        <v>2.2239737274201588E-2</v>
      </c>
      <c r="E177" s="31" t="b">
        <f t="shared" si="7"/>
        <v>1</v>
      </c>
      <c r="F177" s="22" t="b">
        <f t="shared" si="8"/>
        <v>1</v>
      </c>
      <c r="G177" s="1">
        <f t="shared" si="0"/>
        <v>3.706622879033598E-4</v>
      </c>
      <c r="H177" s="1">
        <v>202</v>
      </c>
      <c r="I177" s="1">
        <v>26.933333333333302</v>
      </c>
      <c r="J177" s="1">
        <f t="shared" si="1"/>
        <v>3.8697142857142985</v>
      </c>
      <c r="K177" t="b">
        <f t="shared" si="4"/>
        <v>1</v>
      </c>
    </row>
    <row r="178" spans="1:30" s="28" customFormat="1" ht="12.75" x14ac:dyDescent="0.2">
      <c r="A178" s="9">
        <v>0.73402777777777772</v>
      </c>
      <c r="B178" s="3">
        <v>40785</v>
      </c>
      <c r="C178" s="3">
        <v>30.898484848484799</v>
      </c>
      <c r="D178" s="26">
        <v>9.5437229437198567E-2</v>
      </c>
      <c r="E178" s="31" t="b">
        <f t="shared" si="7"/>
        <v>1</v>
      </c>
      <c r="F178" s="26" t="b">
        <f t="shared" si="8"/>
        <v>1</v>
      </c>
      <c r="G178" s="27">
        <f t="shared" si="0"/>
        <v>1.5906204906199761E-3</v>
      </c>
      <c r="H178" s="3">
        <v>357</v>
      </c>
      <c r="I178" s="3">
        <v>47.6</v>
      </c>
      <c r="J178" s="3">
        <f t="shared" si="1"/>
        <v>16.701515151515203</v>
      </c>
      <c r="K178" s="10" t="b">
        <f t="shared" si="4"/>
        <v>1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</row>
    <row r="179" spans="1:30" ht="12.75" x14ac:dyDescent="0.2">
      <c r="A179" s="4">
        <v>0.73472222222222228</v>
      </c>
      <c r="B179" s="1">
        <v>40995</v>
      </c>
      <c r="C179" s="1">
        <v>30.882109227871901</v>
      </c>
      <c r="D179" s="2">
        <v>1.637562061289799E-2</v>
      </c>
      <c r="E179" s="31" t="b">
        <f t="shared" si="7"/>
        <v>0</v>
      </c>
      <c r="F179" s="22" t="b">
        <f t="shared" si="8"/>
        <v>0</v>
      </c>
      <c r="G179" s="1">
        <f t="shared" si="0"/>
        <v>2.7292701021496647E-4</v>
      </c>
      <c r="H179" s="1">
        <v>210</v>
      </c>
      <c r="I179" s="1">
        <v>28</v>
      </c>
      <c r="J179" s="1">
        <f t="shared" si="1"/>
        <v>2.8821092278719007</v>
      </c>
      <c r="K179" t="b">
        <f t="shared" si="4"/>
        <v>0</v>
      </c>
    </row>
    <row r="180" spans="1:30" ht="12.75" x14ac:dyDescent="0.2">
      <c r="A180" s="4">
        <v>0.73541666666666672</v>
      </c>
      <c r="B180" s="1">
        <v>41279</v>
      </c>
      <c r="C180" s="1">
        <v>30.9213483146067</v>
      </c>
      <c r="D180" s="2">
        <v>3.9239086734799145E-2</v>
      </c>
      <c r="E180" s="31" t="b">
        <f t="shared" si="7"/>
        <v>1</v>
      </c>
      <c r="F180" s="22" t="b">
        <f t="shared" si="8"/>
        <v>1</v>
      </c>
      <c r="G180" s="1">
        <f t="shared" si="0"/>
        <v>6.5398477891331908E-4</v>
      </c>
      <c r="H180" s="1">
        <v>284</v>
      </c>
      <c r="I180" s="1">
        <v>37.866666666666603</v>
      </c>
      <c r="J180" s="1">
        <f t="shared" si="1"/>
        <v>6.9453183520599033</v>
      </c>
      <c r="K180" t="b">
        <f t="shared" si="4"/>
        <v>1</v>
      </c>
    </row>
    <row r="181" spans="1:30" ht="12.75" x14ac:dyDescent="0.2">
      <c r="A181" s="4">
        <v>0.73611111111111116</v>
      </c>
      <c r="B181" s="1">
        <v>41617</v>
      </c>
      <c r="C181" s="1">
        <v>31.0003724394785</v>
      </c>
      <c r="D181" s="2">
        <v>7.9024124871800439E-2</v>
      </c>
      <c r="E181" s="31" t="b">
        <f t="shared" si="7"/>
        <v>1</v>
      </c>
      <c r="F181" s="22" t="b">
        <f t="shared" si="8"/>
        <v>1</v>
      </c>
      <c r="G181" s="1">
        <f t="shared" si="0"/>
        <v>1.3170687478633407E-3</v>
      </c>
      <c r="H181" s="1">
        <v>338</v>
      </c>
      <c r="I181" s="1">
        <v>45.066666666666599</v>
      </c>
      <c r="J181" s="1">
        <f t="shared" si="1"/>
        <v>14.066294227188099</v>
      </c>
      <c r="K181" t="b">
        <f t="shared" si="4"/>
        <v>1</v>
      </c>
    </row>
    <row r="182" spans="1:30" ht="12.75" x14ac:dyDescent="0.2">
      <c r="A182" s="4">
        <v>0.7368055555555556</v>
      </c>
      <c r="B182" s="1">
        <v>41872</v>
      </c>
      <c r="C182" s="1">
        <v>31.017037037036999</v>
      </c>
      <c r="D182" s="2">
        <v>1.6664597558499139E-2</v>
      </c>
      <c r="E182" s="31" t="b">
        <f t="shared" si="7"/>
        <v>0</v>
      </c>
      <c r="F182" s="22" t="b">
        <f t="shared" si="8"/>
        <v>0</v>
      </c>
      <c r="G182" s="1">
        <f t="shared" si="0"/>
        <v>2.7774329264165234E-4</v>
      </c>
      <c r="H182" s="1">
        <v>255</v>
      </c>
      <c r="I182" s="1">
        <v>34</v>
      </c>
      <c r="J182" s="1">
        <f t="shared" si="1"/>
        <v>2.9829629629630006</v>
      </c>
      <c r="K182" t="b">
        <f t="shared" si="4"/>
        <v>0</v>
      </c>
    </row>
    <row r="183" spans="1:30" ht="12.75" x14ac:dyDescent="0.2">
      <c r="A183" s="4">
        <v>0.73750000000000004</v>
      </c>
      <c r="B183" s="1">
        <v>42128</v>
      </c>
      <c r="C183" s="1">
        <v>31.0342541436464</v>
      </c>
      <c r="D183" s="2">
        <v>1.7217106609400901E-2</v>
      </c>
      <c r="E183" s="31" t="b">
        <f t="shared" si="7"/>
        <v>0</v>
      </c>
      <c r="F183" s="22" t="b">
        <f t="shared" si="8"/>
        <v>0</v>
      </c>
      <c r="G183" s="1">
        <f t="shared" si="0"/>
        <v>2.8695177682334835E-4</v>
      </c>
      <c r="H183" s="1">
        <v>256</v>
      </c>
      <c r="I183" s="1">
        <v>34.133333333333297</v>
      </c>
      <c r="J183" s="1">
        <f t="shared" si="1"/>
        <v>3.099079189686897</v>
      </c>
      <c r="K183" t="b">
        <f t="shared" si="4"/>
        <v>0</v>
      </c>
    </row>
    <row r="184" spans="1:30" ht="12.75" x14ac:dyDescent="0.2">
      <c r="A184" s="4">
        <v>0.73819444444444449</v>
      </c>
      <c r="B184" s="1">
        <v>42346</v>
      </c>
      <c r="C184" s="1">
        <v>31.023443223443198</v>
      </c>
      <c r="D184" s="2">
        <v>1.0810920203201846E-2</v>
      </c>
      <c r="E184" s="31" t="b">
        <f t="shared" si="7"/>
        <v>0</v>
      </c>
      <c r="F184" s="22" t="b">
        <f t="shared" si="8"/>
        <v>0</v>
      </c>
      <c r="G184" s="1">
        <f t="shared" si="0"/>
        <v>1.8018200338669742E-4</v>
      </c>
      <c r="H184" s="1">
        <v>218</v>
      </c>
      <c r="I184" s="1">
        <v>29.066666666666599</v>
      </c>
      <c r="J184" s="1">
        <f t="shared" si="1"/>
        <v>1.9567765567765996</v>
      </c>
      <c r="K184" t="b">
        <f t="shared" si="4"/>
        <v>0</v>
      </c>
    </row>
    <row r="185" spans="1:30" ht="12.75" x14ac:dyDescent="0.2">
      <c r="A185" s="4">
        <v>0.73888888888888893</v>
      </c>
      <c r="B185" s="1">
        <v>42540</v>
      </c>
      <c r="C185" s="1">
        <v>30.995264116575498</v>
      </c>
      <c r="D185" s="2">
        <v>2.8179106867700199E-2</v>
      </c>
      <c r="E185" s="31" t="b">
        <f t="shared" si="7"/>
        <v>1</v>
      </c>
      <c r="F185" s="22" t="b">
        <f t="shared" si="8"/>
        <v>1</v>
      </c>
      <c r="G185" s="1">
        <f t="shared" si="0"/>
        <v>4.6965178112833662E-4</v>
      </c>
      <c r="H185" s="1">
        <v>194</v>
      </c>
      <c r="I185" s="1">
        <v>25.8666666666666</v>
      </c>
      <c r="J185" s="1">
        <f t="shared" si="1"/>
        <v>5.1285974499088987</v>
      </c>
      <c r="K185" t="b">
        <f t="shared" si="4"/>
        <v>1</v>
      </c>
    </row>
    <row r="186" spans="1:30" ht="12.75" x14ac:dyDescent="0.2">
      <c r="A186" s="4">
        <v>0.73958333333333337</v>
      </c>
      <c r="B186" s="1">
        <v>42748</v>
      </c>
      <c r="C186" s="1">
        <v>30.977536231883999</v>
      </c>
      <c r="D186" s="2">
        <v>1.772788469149944E-2</v>
      </c>
      <c r="E186" s="31" t="b">
        <f t="shared" si="7"/>
        <v>0</v>
      </c>
      <c r="F186" s="22" t="b">
        <f t="shared" si="8"/>
        <v>0</v>
      </c>
      <c r="G186" s="1">
        <f t="shared" si="0"/>
        <v>2.95464744858324E-4</v>
      </c>
      <c r="H186" s="1">
        <v>208</v>
      </c>
      <c r="I186" s="1">
        <v>27.733333333333299</v>
      </c>
      <c r="J186" s="1">
        <f t="shared" si="1"/>
        <v>3.2442028985507001</v>
      </c>
      <c r="K186" t="b">
        <f t="shared" si="4"/>
        <v>0</v>
      </c>
    </row>
    <row r="187" spans="1:30" ht="12.75" x14ac:dyDescent="0.2">
      <c r="A187" s="4">
        <v>0.74027777777777781</v>
      </c>
      <c r="B187" s="1">
        <v>42942</v>
      </c>
      <c r="C187" s="1">
        <v>30.949909909909898</v>
      </c>
      <c r="D187" s="2">
        <v>2.7626321974100421E-2</v>
      </c>
      <c r="E187" s="31" t="b">
        <f t="shared" si="7"/>
        <v>0</v>
      </c>
      <c r="F187" s="22" t="b">
        <f t="shared" si="8"/>
        <v>0</v>
      </c>
      <c r="G187" s="1">
        <f t="shared" si="0"/>
        <v>4.6043869956834035E-4</v>
      </c>
      <c r="H187" s="1">
        <v>194</v>
      </c>
      <c r="I187" s="1">
        <v>25.8666666666666</v>
      </c>
      <c r="J187" s="1">
        <f t="shared" si="1"/>
        <v>5.0832432432432988</v>
      </c>
      <c r="K187" t="b">
        <f t="shared" si="4"/>
        <v>0</v>
      </c>
    </row>
    <row r="188" spans="1:30" ht="12.75" x14ac:dyDescent="0.2">
      <c r="A188" s="4">
        <v>0.74097222222222225</v>
      </c>
      <c r="B188" s="1">
        <v>43133</v>
      </c>
      <c r="C188" s="1">
        <v>30.920430107526801</v>
      </c>
      <c r="D188" s="2">
        <v>2.9479802383097109E-2</v>
      </c>
      <c r="E188" s="31" t="b">
        <f t="shared" si="7"/>
        <v>0</v>
      </c>
      <c r="F188" s="22" t="b">
        <f t="shared" si="8"/>
        <v>0</v>
      </c>
      <c r="G188" s="1">
        <f t="shared" si="0"/>
        <v>4.9133003971828519E-4</v>
      </c>
      <c r="H188" s="1">
        <v>191</v>
      </c>
      <c r="I188" s="1">
        <v>25.466666666666601</v>
      </c>
      <c r="J188" s="1">
        <f t="shared" si="1"/>
        <v>5.4537634408602003</v>
      </c>
      <c r="K188" t="b">
        <f t="shared" si="4"/>
        <v>0</v>
      </c>
    </row>
    <row r="189" spans="1:30" ht="12.75" x14ac:dyDescent="0.2">
      <c r="A189" s="4">
        <v>0.7416666666666667</v>
      </c>
      <c r="B189" s="1">
        <v>43357</v>
      </c>
      <c r="C189" s="1">
        <v>30.914795008912598</v>
      </c>
      <c r="D189" s="2">
        <v>5.6350986142028603E-3</v>
      </c>
      <c r="E189" s="31" t="b">
        <f t="shared" si="7"/>
        <v>0</v>
      </c>
      <c r="F189" s="22" t="b">
        <f t="shared" si="8"/>
        <v>0</v>
      </c>
      <c r="G189" s="1">
        <f t="shared" si="0"/>
        <v>9.3918310236714334E-5</v>
      </c>
      <c r="H189" s="1">
        <v>224</v>
      </c>
      <c r="I189" s="1">
        <v>29.8666666666666</v>
      </c>
      <c r="J189" s="1">
        <f t="shared" si="1"/>
        <v>1.0481283422459988</v>
      </c>
      <c r="K189" t="b">
        <f t="shared" si="4"/>
        <v>0</v>
      </c>
    </row>
    <row r="190" spans="1:30" ht="12.75" x14ac:dyDescent="0.2">
      <c r="A190" s="4">
        <v>0.74236111111111114</v>
      </c>
      <c r="B190" s="1">
        <v>43523</v>
      </c>
      <c r="C190" s="1">
        <v>30.8680851063829</v>
      </c>
      <c r="D190" s="2">
        <v>4.6709902529698866E-2</v>
      </c>
      <c r="E190" s="31" t="b">
        <f t="shared" si="7"/>
        <v>1</v>
      </c>
      <c r="F190" s="22" t="b">
        <f t="shared" si="8"/>
        <v>1</v>
      </c>
      <c r="G190" s="1">
        <f t="shared" si="0"/>
        <v>7.7849837549498111E-4</v>
      </c>
      <c r="H190" s="1">
        <v>166</v>
      </c>
      <c r="I190" s="1">
        <v>22.133333333333301</v>
      </c>
      <c r="J190" s="1">
        <f t="shared" si="1"/>
        <v>8.7347517730495987</v>
      </c>
      <c r="K190" t="b">
        <f t="shared" si="4"/>
        <v>1</v>
      </c>
    </row>
    <row r="191" spans="1:30" ht="12.75" x14ac:dyDescent="0.2">
      <c r="A191" s="4">
        <v>0.74305555555555558</v>
      </c>
      <c r="B191" s="1">
        <v>43730</v>
      </c>
      <c r="C191" s="1">
        <v>30.850793650793602</v>
      </c>
      <c r="D191" s="2">
        <v>1.729145558929801E-2</v>
      </c>
      <c r="E191" s="31" t="b">
        <f t="shared" si="7"/>
        <v>0</v>
      </c>
      <c r="F191" s="22" t="b">
        <f t="shared" si="8"/>
        <v>0</v>
      </c>
      <c r="G191" s="1">
        <f t="shared" si="0"/>
        <v>2.8819092648830016E-4</v>
      </c>
      <c r="H191" s="1">
        <v>207</v>
      </c>
      <c r="I191" s="1">
        <v>27.6</v>
      </c>
      <c r="J191" s="1">
        <f t="shared" si="1"/>
        <v>3.2507936507936002</v>
      </c>
      <c r="K191" t="b">
        <f t="shared" si="4"/>
        <v>0</v>
      </c>
    </row>
    <row r="192" spans="1:30" ht="12.75" x14ac:dyDescent="0.2">
      <c r="A192" s="4">
        <v>0.74375000000000002</v>
      </c>
      <c r="B192" s="1">
        <v>43895</v>
      </c>
      <c r="C192" s="1">
        <v>30.8042105263157</v>
      </c>
      <c r="D192" s="2">
        <v>4.6583124477901805E-2</v>
      </c>
      <c r="E192" s="31" t="b">
        <f t="shared" si="7"/>
        <v>1</v>
      </c>
      <c r="F192" s="22" t="b">
        <f t="shared" si="8"/>
        <v>1</v>
      </c>
      <c r="G192" s="1">
        <f t="shared" si="0"/>
        <v>7.7638540796503013E-4</v>
      </c>
      <c r="H192" s="1">
        <v>165</v>
      </c>
      <c r="I192" s="1">
        <v>22</v>
      </c>
      <c r="J192" s="1">
        <f t="shared" si="1"/>
        <v>8.8042105263156998</v>
      </c>
      <c r="K192" t="b">
        <f t="shared" si="4"/>
        <v>1</v>
      </c>
    </row>
    <row r="193" spans="1:11" ht="12.75" x14ac:dyDescent="0.2">
      <c r="A193" s="4">
        <v>0.74444444444444446</v>
      </c>
      <c r="B193" s="1">
        <v>44119</v>
      </c>
      <c r="C193" s="1">
        <v>30.799301919720701</v>
      </c>
      <c r="D193" s="2">
        <v>4.908606594998588E-3</v>
      </c>
      <c r="E193" s="31" t="b">
        <f t="shared" si="7"/>
        <v>0</v>
      </c>
      <c r="F193" s="22" t="b">
        <f t="shared" si="8"/>
        <v>0</v>
      </c>
      <c r="G193" s="1">
        <f t="shared" si="0"/>
        <v>8.1810109916643134E-5</v>
      </c>
      <c r="H193" s="1">
        <v>224</v>
      </c>
      <c r="I193" s="1">
        <v>29.8666666666666</v>
      </c>
      <c r="J193" s="1">
        <f t="shared" si="1"/>
        <v>0.93263525305410155</v>
      </c>
      <c r="K193" t="b">
        <f t="shared" si="4"/>
        <v>0</v>
      </c>
    </row>
    <row r="194" spans="1:11" ht="12.75" x14ac:dyDescent="0.2">
      <c r="A194" s="4">
        <v>0.74513888888888891</v>
      </c>
      <c r="B194" s="1">
        <v>44307</v>
      </c>
      <c r="C194" s="1">
        <v>30.7694444444444</v>
      </c>
      <c r="D194" s="2">
        <v>2.985747527630167E-2</v>
      </c>
      <c r="E194" s="31" t="b">
        <f t="shared" si="7"/>
        <v>1</v>
      </c>
      <c r="F194" s="22" t="b">
        <f t="shared" si="8"/>
        <v>1</v>
      </c>
      <c r="G194" s="1">
        <f t="shared" si="0"/>
        <v>4.976245879383612E-4</v>
      </c>
      <c r="H194" s="1">
        <v>188</v>
      </c>
      <c r="I194" s="1">
        <v>25.066666666666599</v>
      </c>
      <c r="J194" s="1">
        <f t="shared" si="1"/>
        <v>5.7027777777778006</v>
      </c>
      <c r="K194" t="b">
        <f t="shared" si="4"/>
        <v>1</v>
      </c>
    </row>
    <row r="195" spans="1:11" ht="12.75" x14ac:dyDescent="0.2">
      <c r="A195" s="4">
        <v>0.74583333333333335</v>
      </c>
      <c r="B195" s="1">
        <v>44470</v>
      </c>
      <c r="C195" s="1">
        <v>30.722625215889401</v>
      </c>
      <c r="D195" s="2">
        <v>4.6819228554998205E-2</v>
      </c>
      <c r="E195" s="31" t="b">
        <f t="shared" si="7"/>
        <v>0</v>
      </c>
      <c r="F195" s="22" t="b">
        <f t="shared" si="8"/>
        <v>0</v>
      </c>
      <c r="G195" s="1">
        <f t="shared" si="0"/>
        <v>7.8032047591663676E-4</v>
      </c>
      <c r="H195" s="1">
        <v>163</v>
      </c>
      <c r="I195" s="1">
        <v>21.733333333333299</v>
      </c>
      <c r="J195" s="1">
        <f t="shared" si="1"/>
        <v>8.9892918825561026</v>
      </c>
      <c r="K195" t="b">
        <f t="shared" si="4"/>
        <v>0</v>
      </c>
    </row>
    <row r="196" spans="1:11" ht="12.75" x14ac:dyDescent="0.2">
      <c r="A196" s="4">
        <v>0.74652777777777779</v>
      </c>
      <c r="B196" s="1">
        <v>44589</v>
      </c>
      <c r="C196" s="1">
        <v>30.646048109965601</v>
      </c>
      <c r="D196" s="2">
        <v>7.6577105923799849E-2</v>
      </c>
      <c r="E196" s="31" t="b">
        <f t="shared" si="7"/>
        <v>1</v>
      </c>
      <c r="F196" s="22" t="b">
        <f t="shared" si="8"/>
        <v>0</v>
      </c>
      <c r="G196" s="1">
        <f t="shared" si="0"/>
        <v>1.2762850987299975E-3</v>
      </c>
      <c r="H196" s="1">
        <v>119</v>
      </c>
      <c r="I196" s="1">
        <v>15.8666666666666</v>
      </c>
      <c r="J196" s="1">
        <f t="shared" si="1"/>
        <v>14.779381443299002</v>
      </c>
      <c r="K196" t="b">
        <f t="shared" si="4"/>
        <v>0</v>
      </c>
    </row>
    <row r="197" spans="1:11" ht="12.75" x14ac:dyDescent="0.2">
      <c r="A197" s="4">
        <v>0.74722222222222223</v>
      </c>
      <c r="B197" s="1">
        <v>44758</v>
      </c>
      <c r="C197" s="1">
        <v>30.6044444444444</v>
      </c>
      <c r="D197" s="2">
        <v>4.1603665521201094E-2</v>
      </c>
      <c r="E197" s="31" t="b">
        <f t="shared" ref="E197:E260" si="9">D197&gt;1.576*D196</f>
        <v>0</v>
      </c>
      <c r="F197" s="22" t="b">
        <f t="shared" ref="F197:F260" si="10">D197&gt;2*D196</f>
        <v>0</v>
      </c>
      <c r="G197" s="1">
        <f t="shared" si="0"/>
        <v>6.9339442535335156E-4</v>
      </c>
      <c r="H197" s="1">
        <v>169</v>
      </c>
      <c r="I197" s="1">
        <v>22.533333333333299</v>
      </c>
      <c r="J197" s="1">
        <f t="shared" si="1"/>
        <v>8.0711111111111009</v>
      </c>
      <c r="K197" t="b">
        <f t="shared" si="4"/>
        <v>0</v>
      </c>
    </row>
    <row r="198" spans="1:11" ht="12.75" x14ac:dyDescent="0.2">
      <c r="A198" s="4">
        <v>0.74791666666666667</v>
      </c>
      <c r="B198" s="1">
        <v>44892</v>
      </c>
      <c r="C198" s="1">
        <v>30.539455782312899</v>
      </c>
      <c r="D198" s="2">
        <v>6.4988662131501229E-2</v>
      </c>
      <c r="E198" s="31" t="b">
        <f t="shared" si="9"/>
        <v>0</v>
      </c>
      <c r="F198" s="22" t="b">
        <f t="shared" si="10"/>
        <v>0</v>
      </c>
      <c r="G198" s="1">
        <f t="shared" si="0"/>
        <v>1.0831443688583539E-3</v>
      </c>
      <c r="H198" s="1">
        <v>134</v>
      </c>
      <c r="I198" s="1">
        <v>17.8666666666666</v>
      </c>
      <c r="J198" s="1">
        <f t="shared" si="1"/>
        <v>12.6727891156463</v>
      </c>
      <c r="K198" t="b">
        <f t="shared" si="4"/>
        <v>0</v>
      </c>
    </row>
    <row r="199" spans="1:11" ht="12.75" x14ac:dyDescent="0.2">
      <c r="A199" s="4">
        <v>0.74861111111111112</v>
      </c>
      <c r="B199" s="1">
        <v>45035</v>
      </c>
      <c r="C199" s="1">
        <v>30.481218274111601</v>
      </c>
      <c r="D199" s="2">
        <v>5.8237508201298027E-2</v>
      </c>
      <c r="E199" s="31" t="b">
        <f t="shared" si="9"/>
        <v>0</v>
      </c>
      <c r="F199" s="22" t="b">
        <f t="shared" si="10"/>
        <v>0</v>
      </c>
      <c r="G199" s="1">
        <f t="shared" si="0"/>
        <v>9.7062513668830046E-4</v>
      </c>
      <c r="H199" s="1">
        <v>143</v>
      </c>
      <c r="I199" s="1">
        <v>19.066666666666599</v>
      </c>
      <c r="J199" s="1">
        <f t="shared" si="1"/>
        <v>11.414551607445002</v>
      </c>
      <c r="K199" t="b">
        <f t="shared" si="4"/>
        <v>0</v>
      </c>
    </row>
    <row r="200" spans="1:11" ht="12.75" x14ac:dyDescent="0.2">
      <c r="A200" s="4">
        <v>0.74930555555555556</v>
      </c>
      <c r="B200" s="1">
        <v>45187</v>
      </c>
      <c r="C200" s="1">
        <v>30.429629629629598</v>
      </c>
      <c r="D200" s="2">
        <v>5.1588644482002621E-2</v>
      </c>
      <c r="E200" s="31" t="b">
        <f t="shared" si="9"/>
        <v>0</v>
      </c>
      <c r="F200" s="22" t="b">
        <f t="shared" si="10"/>
        <v>0</v>
      </c>
      <c r="G200" s="1">
        <f t="shared" si="0"/>
        <v>8.5981074136671034E-4</v>
      </c>
      <c r="H200" s="1">
        <v>152</v>
      </c>
      <c r="I200" s="1">
        <v>20.266666666666602</v>
      </c>
      <c r="J200" s="1">
        <f t="shared" si="1"/>
        <v>10.162962962962997</v>
      </c>
      <c r="K200" t="b">
        <f t="shared" si="4"/>
        <v>0</v>
      </c>
    </row>
    <row r="201" spans="1:11" ht="12.75" x14ac:dyDescent="0.2">
      <c r="A201" s="1" t="s">
        <v>37</v>
      </c>
      <c r="B201" s="1">
        <v>45350</v>
      </c>
      <c r="C201" s="1">
        <v>30.385929648241198</v>
      </c>
      <c r="D201" s="2">
        <v>4.3699981388400033E-2</v>
      </c>
      <c r="E201" s="31" t="b">
        <f t="shared" si="9"/>
        <v>0</v>
      </c>
      <c r="F201" s="22" t="b">
        <f t="shared" si="10"/>
        <v>0</v>
      </c>
      <c r="G201" s="1">
        <f t="shared" si="0"/>
        <v>7.283330231400005E-4</v>
      </c>
      <c r="H201" s="1">
        <v>163</v>
      </c>
      <c r="I201" s="1">
        <v>21.733333333333299</v>
      </c>
      <c r="J201" s="1">
        <f t="shared" si="1"/>
        <v>8.6525963149078997</v>
      </c>
      <c r="K201" t="b">
        <f t="shared" si="4"/>
        <v>0</v>
      </c>
    </row>
    <row r="202" spans="1:11" ht="12.75" x14ac:dyDescent="0.2">
      <c r="A202" s="1" t="s">
        <v>38</v>
      </c>
      <c r="B202" s="1">
        <v>45458</v>
      </c>
      <c r="C202" s="1">
        <v>30.306000000000001</v>
      </c>
      <c r="D202" s="2">
        <v>7.9929648241197526E-2</v>
      </c>
      <c r="E202" s="31" t="b">
        <f t="shared" si="9"/>
        <v>1</v>
      </c>
      <c r="F202" s="22" t="b">
        <f t="shared" si="10"/>
        <v>0</v>
      </c>
      <c r="G202" s="1">
        <f t="shared" si="0"/>
        <v>1.3321608040199587E-3</v>
      </c>
      <c r="H202" s="1">
        <v>108</v>
      </c>
      <c r="I202" s="1">
        <v>14.4</v>
      </c>
      <c r="J202" s="1">
        <f t="shared" si="1"/>
        <v>15.906000000000001</v>
      </c>
      <c r="K202" t="b">
        <f t="shared" si="4"/>
        <v>0</v>
      </c>
    </row>
    <row r="203" spans="1:11" ht="12.75" x14ac:dyDescent="0.2">
      <c r="A203" s="1" t="s">
        <v>39</v>
      </c>
      <c r="B203" s="1">
        <v>45555</v>
      </c>
      <c r="C203" s="1">
        <v>30.2195688225538</v>
      </c>
      <c r="D203" s="2">
        <v>8.6431177446200991E-2</v>
      </c>
      <c r="E203" s="31" t="b">
        <f t="shared" si="9"/>
        <v>0</v>
      </c>
      <c r="F203" s="22" t="b">
        <f t="shared" si="10"/>
        <v>0</v>
      </c>
      <c r="G203" s="1">
        <f t="shared" si="0"/>
        <v>1.4405196241033499E-3</v>
      </c>
      <c r="H203" s="1">
        <v>97</v>
      </c>
      <c r="I203" s="1">
        <v>12.9333333333333</v>
      </c>
      <c r="J203" s="1">
        <f t="shared" si="1"/>
        <v>17.286235489220502</v>
      </c>
      <c r="K203" t="b">
        <f t="shared" si="4"/>
        <v>0</v>
      </c>
    </row>
    <row r="204" spans="1:11" ht="12.75" x14ac:dyDescent="0.2">
      <c r="A204" s="1" t="s">
        <v>40</v>
      </c>
      <c r="B204" s="1">
        <v>45698</v>
      </c>
      <c r="C204" s="1">
        <v>30.164356435643501</v>
      </c>
      <c r="D204" s="2">
        <v>5.5212386910298505E-2</v>
      </c>
      <c r="E204" s="31" t="b">
        <f t="shared" si="9"/>
        <v>0</v>
      </c>
      <c r="F204" s="22" t="b">
        <f t="shared" si="10"/>
        <v>0</v>
      </c>
      <c r="G204" s="1">
        <f t="shared" si="0"/>
        <v>9.2020644850497504E-4</v>
      </c>
      <c r="H204" s="1">
        <v>143</v>
      </c>
      <c r="I204" s="1">
        <v>19.066666666666599</v>
      </c>
      <c r="J204" s="1">
        <f t="shared" si="1"/>
        <v>11.097689768976903</v>
      </c>
      <c r="K204" t="b">
        <f t="shared" si="4"/>
        <v>0</v>
      </c>
    </row>
    <row r="205" spans="1:11" ht="12.75" x14ac:dyDescent="0.2">
      <c r="A205" s="1" t="s">
        <v>41</v>
      </c>
      <c r="B205" s="1">
        <v>45834</v>
      </c>
      <c r="C205" s="1">
        <v>30.1050903119868</v>
      </c>
      <c r="D205" s="2">
        <v>5.9266123656701808E-2</v>
      </c>
      <c r="E205" s="31" t="b">
        <f t="shared" si="9"/>
        <v>0</v>
      </c>
      <c r="F205" s="22" t="b">
        <f t="shared" si="10"/>
        <v>0</v>
      </c>
      <c r="G205" s="1">
        <f t="shared" si="0"/>
        <v>9.8776872761169678E-4</v>
      </c>
      <c r="H205" s="1">
        <v>136</v>
      </c>
      <c r="I205" s="1">
        <v>18.133333333333301</v>
      </c>
      <c r="J205" s="1">
        <f t="shared" si="1"/>
        <v>11.971756978653499</v>
      </c>
      <c r="K205" t="b">
        <f t="shared" si="4"/>
        <v>0</v>
      </c>
    </row>
    <row r="206" spans="1:11" ht="12.75" x14ac:dyDescent="0.2">
      <c r="A206" s="1" t="s">
        <v>42</v>
      </c>
      <c r="B206" s="1">
        <v>46001</v>
      </c>
      <c r="C206" s="1">
        <v>30.066666666666599</v>
      </c>
      <c r="D206" s="2">
        <v>3.8423645320200706E-2</v>
      </c>
      <c r="E206" s="31" t="b">
        <f t="shared" si="9"/>
        <v>0</v>
      </c>
      <c r="F206" s="22" t="b">
        <f t="shared" si="10"/>
        <v>0</v>
      </c>
      <c r="G206" s="1">
        <f t="shared" si="0"/>
        <v>6.4039408867001173E-4</v>
      </c>
      <c r="H206" s="1">
        <v>167</v>
      </c>
      <c r="I206" s="1">
        <v>22.266666666666602</v>
      </c>
      <c r="J206" s="1">
        <f t="shared" si="1"/>
        <v>7.7999999999999972</v>
      </c>
      <c r="K206" t="b">
        <f t="shared" si="4"/>
        <v>0</v>
      </c>
    </row>
    <row r="207" spans="1:11" ht="12.75" x14ac:dyDescent="0.2">
      <c r="A207" s="1" t="s">
        <v>43</v>
      </c>
      <c r="B207" s="1">
        <v>46106</v>
      </c>
      <c r="C207" s="1">
        <v>29.988292682926801</v>
      </c>
      <c r="D207" s="2">
        <v>7.8373983739798092E-2</v>
      </c>
      <c r="E207" s="31" t="b">
        <f t="shared" si="9"/>
        <v>1</v>
      </c>
      <c r="F207" s="22" t="b">
        <f t="shared" si="10"/>
        <v>1</v>
      </c>
      <c r="G207" s="1">
        <f t="shared" si="0"/>
        <v>1.3062330623299682E-3</v>
      </c>
      <c r="H207" s="1">
        <v>105</v>
      </c>
      <c r="I207" s="1">
        <v>14</v>
      </c>
      <c r="J207" s="1">
        <f t="shared" si="1"/>
        <v>15.988292682926801</v>
      </c>
      <c r="K207" t="b">
        <f t="shared" si="4"/>
        <v>1</v>
      </c>
    </row>
    <row r="208" spans="1:11" ht="12.75" x14ac:dyDescent="0.2">
      <c r="A208" s="1" t="s">
        <v>44</v>
      </c>
      <c r="B208" s="1">
        <v>46269</v>
      </c>
      <c r="C208" s="1">
        <v>29.9482200647249</v>
      </c>
      <c r="D208" s="2">
        <v>4.0072618201900667E-2</v>
      </c>
      <c r="E208" s="31" t="b">
        <f t="shared" si="9"/>
        <v>0</v>
      </c>
      <c r="F208" s="22" t="b">
        <f t="shared" si="10"/>
        <v>0</v>
      </c>
      <c r="G208" s="1">
        <f t="shared" si="0"/>
        <v>6.6787697003167779E-4</v>
      </c>
      <c r="H208" s="1">
        <v>163</v>
      </c>
      <c r="I208" s="1">
        <v>21.733333333333299</v>
      </c>
      <c r="J208" s="1">
        <f t="shared" si="1"/>
        <v>8.2148867313916014</v>
      </c>
      <c r="K208" t="b">
        <f t="shared" si="4"/>
        <v>0</v>
      </c>
    </row>
    <row r="209" spans="1:11" ht="12.75" x14ac:dyDescent="0.2">
      <c r="A209" s="1" t="s">
        <v>45</v>
      </c>
      <c r="B209" s="1">
        <v>46402</v>
      </c>
      <c r="C209" s="1">
        <v>29.8892109500805</v>
      </c>
      <c r="D209" s="2">
        <v>5.9009114644400285E-2</v>
      </c>
      <c r="E209" s="31" t="b">
        <f t="shared" si="9"/>
        <v>0</v>
      </c>
      <c r="F209" s="22" t="b">
        <f t="shared" si="10"/>
        <v>0</v>
      </c>
      <c r="G209" s="1">
        <f t="shared" si="0"/>
        <v>9.8348524407333802E-4</v>
      </c>
      <c r="H209" s="1">
        <v>133</v>
      </c>
      <c r="I209" s="1">
        <v>17.733333333333299</v>
      </c>
      <c r="J209" s="1">
        <f t="shared" si="1"/>
        <v>12.155877616747201</v>
      </c>
      <c r="K209" t="b">
        <f t="shared" si="4"/>
        <v>0</v>
      </c>
    </row>
    <row r="210" spans="1:11" ht="12.75" x14ac:dyDescent="0.2">
      <c r="A210" s="1" t="s">
        <v>46</v>
      </c>
      <c r="B210" s="1">
        <v>46625</v>
      </c>
      <c r="C210" s="1">
        <v>29.888461538461499</v>
      </c>
      <c r="D210" s="2">
        <v>7.4941161900099473E-4</v>
      </c>
      <c r="E210" s="31" t="b">
        <f t="shared" si="9"/>
        <v>0</v>
      </c>
      <c r="F210" s="22" t="b">
        <f t="shared" si="10"/>
        <v>0</v>
      </c>
      <c r="G210" s="1">
        <f t="shared" si="0"/>
        <v>1.2490193650016579E-5</v>
      </c>
      <c r="H210" s="1">
        <v>223</v>
      </c>
      <c r="I210" s="1">
        <v>29.733333333333299</v>
      </c>
      <c r="J210" s="1">
        <f t="shared" si="1"/>
        <v>0.15512820512820014</v>
      </c>
      <c r="K210" t="b">
        <f t="shared" si="4"/>
        <v>0</v>
      </c>
    </row>
    <row r="211" spans="1:11" ht="12.75" x14ac:dyDescent="0.2">
      <c r="A211" s="4">
        <v>0.75694444444444442</v>
      </c>
      <c r="B211" s="1">
        <v>46727</v>
      </c>
      <c r="C211" s="1">
        <v>29.810526315789399</v>
      </c>
      <c r="D211" s="2">
        <v>7.7935222672099513E-2</v>
      </c>
      <c r="E211" s="31" t="b">
        <f t="shared" si="9"/>
        <v>1</v>
      </c>
      <c r="F211" s="22" t="b">
        <f t="shared" si="10"/>
        <v>1</v>
      </c>
      <c r="G211" s="1">
        <f t="shared" si="0"/>
        <v>1.2989203778683252E-3</v>
      </c>
      <c r="H211" s="1">
        <v>102</v>
      </c>
      <c r="I211" s="1">
        <v>13.6</v>
      </c>
      <c r="J211" s="1">
        <f t="shared" si="1"/>
        <v>16.210526315789402</v>
      </c>
      <c r="K211" t="b">
        <f t="shared" si="4"/>
        <v>1</v>
      </c>
    </row>
    <row r="212" spans="1:11" ht="12.75" x14ac:dyDescent="0.2">
      <c r="A212" s="4">
        <v>0.75763888888888886</v>
      </c>
      <c r="B212" s="1">
        <v>46906</v>
      </c>
      <c r="C212" s="1">
        <v>29.782222222222199</v>
      </c>
      <c r="D212" s="2">
        <v>2.8304093567200539E-2</v>
      </c>
      <c r="E212" s="31" t="b">
        <f t="shared" si="9"/>
        <v>0</v>
      </c>
      <c r="F212" s="22" t="b">
        <f t="shared" si="10"/>
        <v>0</v>
      </c>
      <c r="G212" s="1">
        <f t="shared" si="0"/>
        <v>4.7173489278667566E-4</v>
      </c>
      <c r="H212" s="1">
        <v>179</v>
      </c>
      <c r="I212" s="1">
        <v>23.8666666666666</v>
      </c>
      <c r="J212" s="1">
        <f t="shared" si="1"/>
        <v>5.9155555555555992</v>
      </c>
      <c r="K212" t="b">
        <f t="shared" si="4"/>
        <v>0</v>
      </c>
    </row>
    <row r="213" spans="1:11" ht="12.75" x14ac:dyDescent="0.2">
      <c r="A213" s="4">
        <v>0.7583333333333333</v>
      </c>
      <c r="B213" s="1">
        <v>47052</v>
      </c>
      <c r="C213" s="1">
        <v>29.733333333333299</v>
      </c>
      <c r="D213" s="2">
        <v>4.8888888888900084E-2</v>
      </c>
      <c r="E213" s="31" t="b">
        <f t="shared" si="9"/>
        <v>1</v>
      </c>
      <c r="F213" s="22" t="b">
        <f t="shared" si="10"/>
        <v>0</v>
      </c>
      <c r="G213" s="1">
        <f t="shared" si="0"/>
        <v>8.1481481481500135E-4</v>
      </c>
      <c r="H213" s="1">
        <v>146</v>
      </c>
      <c r="I213" s="1">
        <v>19.466666666666601</v>
      </c>
      <c r="J213" s="1">
        <f t="shared" si="1"/>
        <v>10.266666666666698</v>
      </c>
      <c r="K213" t="b">
        <f t="shared" si="4"/>
        <v>0</v>
      </c>
    </row>
    <row r="214" spans="1:11" ht="12.75" x14ac:dyDescent="0.2">
      <c r="A214" s="4">
        <v>0.75902777777777775</v>
      </c>
      <c r="B214" s="1">
        <v>47181</v>
      </c>
      <c r="C214" s="1">
        <v>29.6742138364779</v>
      </c>
      <c r="D214" s="2">
        <v>5.9119496855398523E-2</v>
      </c>
      <c r="E214" s="31" t="b">
        <f t="shared" si="9"/>
        <v>0</v>
      </c>
      <c r="F214" s="22" t="b">
        <f t="shared" si="10"/>
        <v>0</v>
      </c>
      <c r="G214" s="1">
        <f t="shared" si="0"/>
        <v>9.8532494758997533E-4</v>
      </c>
      <c r="H214" s="1">
        <v>129</v>
      </c>
      <c r="I214" s="1">
        <v>17.2</v>
      </c>
      <c r="J214" s="1">
        <f t="shared" si="1"/>
        <v>12.474213836477901</v>
      </c>
      <c r="K214" t="b">
        <f t="shared" si="4"/>
        <v>0</v>
      </c>
    </row>
    <row r="215" spans="1:11" ht="12.75" x14ac:dyDescent="0.2">
      <c r="A215" s="4">
        <v>0.75972222222222219</v>
      </c>
      <c r="B215" s="1">
        <v>47322</v>
      </c>
      <c r="C215" s="1">
        <v>29.623161189358299</v>
      </c>
      <c r="D215" s="2">
        <v>5.1052647119600891E-2</v>
      </c>
      <c r="E215" s="31" t="b">
        <f t="shared" si="9"/>
        <v>0</v>
      </c>
      <c r="F215" s="22" t="b">
        <f t="shared" si="10"/>
        <v>0</v>
      </c>
      <c r="G215" s="1">
        <f t="shared" si="0"/>
        <v>8.5087745199334823E-4</v>
      </c>
      <c r="H215" s="1">
        <v>141</v>
      </c>
      <c r="I215" s="1">
        <v>18.8</v>
      </c>
      <c r="J215" s="1">
        <f t="shared" si="1"/>
        <v>10.823161189358299</v>
      </c>
      <c r="K215" t="b">
        <f t="shared" si="4"/>
        <v>0</v>
      </c>
    </row>
    <row r="216" spans="1:11" ht="12.75" x14ac:dyDescent="0.2">
      <c r="A216" s="4">
        <v>0.76041666666666663</v>
      </c>
      <c r="B216" s="1">
        <v>47521</v>
      </c>
      <c r="C216" s="1">
        <v>29.608722741432999</v>
      </c>
      <c r="D216" s="2">
        <v>1.4438447925300579E-2</v>
      </c>
      <c r="E216" s="31" t="b">
        <f t="shared" si="9"/>
        <v>0</v>
      </c>
      <c r="F216" s="22" t="b">
        <f t="shared" si="10"/>
        <v>0</v>
      </c>
      <c r="G216" s="1">
        <f t="shared" si="0"/>
        <v>2.4064079875500964E-4</v>
      </c>
      <c r="H216" s="1">
        <v>199</v>
      </c>
      <c r="I216" s="1">
        <v>26.533333333333299</v>
      </c>
      <c r="J216" s="1">
        <f t="shared" si="1"/>
        <v>3.0753894080996993</v>
      </c>
      <c r="K216" t="b">
        <f t="shared" si="4"/>
        <v>0</v>
      </c>
    </row>
    <row r="217" spans="1:11" ht="12.75" x14ac:dyDescent="0.2">
      <c r="A217" s="4">
        <v>0.76111111111111107</v>
      </c>
      <c r="B217" s="1">
        <v>47652</v>
      </c>
      <c r="C217" s="1">
        <v>29.552248062015501</v>
      </c>
      <c r="D217" s="2">
        <v>5.6474679417497953E-2</v>
      </c>
      <c r="E217" s="31" t="b">
        <f t="shared" si="9"/>
        <v>1</v>
      </c>
      <c r="F217" s="22" t="b">
        <f t="shared" si="10"/>
        <v>1</v>
      </c>
      <c r="G217" s="1">
        <f t="shared" si="0"/>
        <v>9.4124465695829922E-4</v>
      </c>
      <c r="H217" s="1">
        <v>131</v>
      </c>
      <c r="I217" s="1">
        <v>17.466666666666601</v>
      </c>
      <c r="J217" s="1">
        <f t="shared" si="1"/>
        <v>12.0855813953489</v>
      </c>
      <c r="K217" t="b">
        <f t="shared" si="4"/>
        <v>1</v>
      </c>
    </row>
    <row r="218" spans="1:11" ht="12.75" x14ac:dyDescent="0.2">
      <c r="A218" s="4">
        <v>0.76180555555555551</v>
      </c>
      <c r="B218" s="1">
        <v>47798</v>
      </c>
      <c r="C218" s="1">
        <v>29.5055555555555</v>
      </c>
      <c r="D218" s="2">
        <v>4.6692506460001226E-2</v>
      </c>
      <c r="E218" s="31" t="b">
        <f t="shared" si="9"/>
        <v>0</v>
      </c>
      <c r="F218" s="22" t="b">
        <f t="shared" si="10"/>
        <v>0</v>
      </c>
      <c r="G218" s="1">
        <f t="shared" si="0"/>
        <v>7.7820844100002042E-4</v>
      </c>
      <c r="H218" s="1">
        <v>146</v>
      </c>
      <c r="I218" s="1">
        <v>19.466666666666601</v>
      </c>
      <c r="J218" s="1">
        <f t="shared" si="1"/>
        <v>10.038888888888899</v>
      </c>
      <c r="K218" t="b">
        <f t="shared" si="4"/>
        <v>0</v>
      </c>
    </row>
    <row r="219" spans="1:11" ht="12.75" x14ac:dyDescent="0.2">
      <c r="A219" s="4">
        <v>0.76249999999999996</v>
      </c>
      <c r="B219" s="1">
        <v>48017</v>
      </c>
      <c r="C219" s="1">
        <v>29.504147465437701</v>
      </c>
      <c r="D219" s="2">
        <v>1.4080901177990768E-3</v>
      </c>
      <c r="E219" s="31" t="b">
        <f t="shared" si="9"/>
        <v>0</v>
      </c>
      <c r="F219" s="22" t="b">
        <f t="shared" si="10"/>
        <v>0</v>
      </c>
      <c r="G219" s="1">
        <f t="shared" si="0"/>
        <v>2.3468168629984613E-5</v>
      </c>
      <c r="H219" s="1">
        <v>219</v>
      </c>
      <c r="I219" s="1">
        <v>29.2</v>
      </c>
      <c r="J219" s="1">
        <f t="shared" si="1"/>
        <v>0.30414746543770121</v>
      </c>
      <c r="K219" t="b">
        <f t="shared" si="4"/>
        <v>0</v>
      </c>
    </row>
    <row r="220" spans="1:11" ht="12.75" x14ac:dyDescent="0.2">
      <c r="A220" s="4">
        <v>0.7631944444444444</v>
      </c>
      <c r="B220" s="1">
        <v>48087</v>
      </c>
      <c r="C220" s="1">
        <v>29.411620795107002</v>
      </c>
      <c r="D220" s="2">
        <v>9.2526670330698835E-2</v>
      </c>
      <c r="E220" s="31" t="b">
        <f t="shared" si="9"/>
        <v>1</v>
      </c>
      <c r="F220" s="22" t="b">
        <f t="shared" si="10"/>
        <v>1</v>
      </c>
      <c r="G220" s="1">
        <f t="shared" si="0"/>
        <v>1.542111172178314E-3</v>
      </c>
      <c r="H220" s="1">
        <v>70</v>
      </c>
      <c r="I220" s="1">
        <v>9.3333333333333304</v>
      </c>
      <c r="J220" s="1">
        <f t="shared" si="1"/>
        <v>20.07828746177367</v>
      </c>
      <c r="K220" t="b">
        <f t="shared" si="4"/>
        <v>1</v>
      </c>
    </row>
    <row r="221" spans="1:11" ht="12.75" x14ac:dyDescent="0.2">
      <c r="A221" s="4">
        <v>0.76388888888888884</v>
      </c>
      <c r="B221" s="1">
        <v>48196</v>
      </c>
      <c r="C221" s="1">
        <v>29.3436834094368</v>
      </c>
      <c r="D221" s="2">
        <v>6.7937385670202133E-2</v>
      </c>
      <c r="E221" s="31" t="b">
        <f t="shared" si="9"/>
        <v>0</v>
      </c>
      <c r="F221" s="22" t="b">
        <f t="shared" si="10"/>
        <v>0</v>
      </c>
      <c r="G221" s="1">
        <f t="shared" si="0"/>
        <v>1.1322897611700355E-3</v>
      </c>
      <c r="H221" s="1">
        <v>109</v>
      </c>
      <c r="I221" s="1">
        <v>14.533333333333299</v>
      </c>
      <c r="J221" s="1">
        <f t="shared" si="1"/>
        <v>14.8103500761035</v>
      </c>
      <c r="K221" t="b">
        <f t="shared" si="4"/>
        <v>0</v>
      </c>
    </row>
    <row r="222" spans="1:11" ht="12.75" x14ac:dyDescent="0.2">
      <c r="A222" s="4">
        <v>0.76458333333333328</v>
      </c>
      <c r="B222" s="1">
        <v>48376</v>
      </c>
      <c r="C222" s="1">
        <v>29.319393939393901</v>
      </c>
      <c r="D222" s="2">
        <v>2.4289470042898387E-2</v>
      </c>
      <c r="E222" s="31" t="b">
        <f t="shared" si="9"/>
        <v>0</v>
      </c>
      <c r="F222" s="22" t="b">
        <f t="shared" si="10"/>
        <v>0</v>
      </c>
      <c r="G222" s="1">
        <f t="shared" si="0"/>
        <v>4.0482450071497309E-4</v>
      </c>
      <c r="H222" s="1">
        <v>180</v>
      </c>
      <c r="I222" s="1">
        <v>24</v>
      </c>
      <c r="J222" s="1">
        <f t="shared" si="1"/>
        <v>5.3193939393939011</v>
      </c>
      <c r="K222" t="b">
        <f t="shared" si="4"/>
        <v>0</v>
      </c>
    </row>
    <row r="223" spans="1:11" ht="12.75" x14ac:dyDescent="0.2">
      <c r="A223" s="4">
        <v>0.76527777777777772</v>
      </c>
      <c r="B223" s="1">
        <v>48521</v>
      </c>
      <c r="C223" s="1">
        <v>29.274208144796301</v>
      </c>
      <c r="D223" s="2">
        <v>4.5185794597600193E-2</v>
      </c>
      <c r="E223" s="31" t="b">
        <f t="shared" si="9"/>
        <v>1</v>
      </c>
      <c r="F223" s="22" t="b">
        <f t="shared" si="10"/>
        <v>0</v>
      </c>
      <c r="G223" s="1">
        <f t="shared" si="0"/>
        <v>7.5309657662666989E-4</v>
      </c>
      <c r="H223" s="1">
        <v>145</v>
      </c>
      <c r="I223" s="1">
        <v>19.3333333333333</v>
      </c>
      <c r="J223" s="1">
        <f t="shared" si="1"/>
        <v>9.9408748114630008</v>
      </c>
      <c r="K223" t="b">
        <f t="shared" si="4"/>
        <v>0</v>
      </c>
    </row>
    <row r="224" spans="1:11" ht="12.75" x14ac:dyDescent="0.2">
      <c r="A224" s="4">
        <v>0.76597222222222228</v>
      </c>
      <c r="B224" s="1">
        <v>48652</v>
      </c>
      <c r="C224" s="1">
        <v>29.221021021020999</v>
      </c>
      <c r="D224" s="2">
        <v>5.3187123775302325E-2</v>
      </c>
      <c r="E224" s="31" t="b">
        <f t="shared" si="9"/>
        <v>0</v>
      </c>
      <c r="F224" s="22" t="b">
        <f t="shared" si="10"/>
        <v>0</v>
      </c>
      <c r="G224" s="1">
        <f t="shared" si="0"/>
        <v>8.8645206292170542E-4</v>
      </c>
      <c r="H224" s="1">
        <v>131</v>
      </c>
      <c r="I224" s="1">
        <v>17.466666666666601</v>
      </c>
      <c r="J224" s="1">
        <f t="shared" si="1"/>
        <v>11.754354354354398</v>
      </c>
      <c r="K224" t="b">
        <f t="shared" si="4"/>
        <v>0</v>
      </c>
    </row>
    <row r="225" spans="1:11" ht="12.75" x14ac:dyDescent="0.2">
      <c r="A225" s="4">
        <v>0.76666666666666672</v>
      </c>
      <c r="B225" s="1">
        <v>48794</v>
      </c>
      <c r="C225" s="1">
        <v>29.174887892376599</v>
      </c>
      <c r="D225" s="2">
        <v>4.6133128644399335E-2</v>
      </c>
      <c r="E225" s="31" t="b">
        <f t="shared" si="9"/>
        <v>0</v>
      </c>
      <c r="F225" s="22" t="b">
        <f t="shared" si="10"/>
        <v>0</v>
      </c>
      <c r="G225" s="1">
        <f t="shared" si="0"/>
        <v>7.6888547740665563E-4</v>
      </c>
      <c r="H225" s="1">
        <v>142</v>
      </c>
      <c r="I225" s="1">
        <v>18.933333333333302</v>
      </c>
      <c r="J225" s="1">
        <f t="shared" si="1"/>
        <v>10.241554559043298</v>
      </c>
      <c r="K225" t="b">
        <f t="shared" si="4"/>
        <v>0</v>
      </c>
    </row>
    <row r="226" spans="1:11" ht="12.75" x14ac:dyDescent="0.2">
      <c r="A226" s="4">
        <v>0.76736111111111116</v>
      </c>
      <c r="B226" s="1">
        <v>48849</v>
      </c>
      <c r="C226" s="1">
        <v>29.077380952380899</v>
      </c>
      <c r="D226" s="2">
        <v>9.7506939995700037E-2</v>
      </c>
      <c r="E226" s="31" t="b">
        <f t="shared" si="9"/>
        <v>1</v>
      </c>
      <c r="F226" s="22" t="b">
        <f t="shared" si="10"/>
        <v>1</v>
      </c>
      <c r="G226" s="1">
        <f t="shared" si="0"/>
        <v>1.6251156665950007E-3</v>
      </c>
      <c r="H226" s="1">
        <v>55</v>
      </c>
      <c r="I226" s="1">
        <v>7.3333333333333304</v>
      </c>
      <c r="J226" s="1">
        <f t="shared" si="1"/>
        <v>21.744047619047571</v>
      </c>
      <c r="K226" t="b">
        <f t="shared" si="4"/>
        <v>1</v>
      </c>
    </row>
    <row r="227" spans="1:11" ht="12.75" x14ac:dyDescent="0.2">
      <c r="A227" s="4">
        <v>0.7680555555555556</v>
      </c>
      <c r="B227" s="1">
        <v>48971</v>
      </c>
      <c r="C227" s="1">
        <v>29.020444444444401</v>
      </c>
      <c r="D227" s="2">
        <v>5.6936507936498515E-2</v>
      </c>
      <c r="E227" s="31" t="b">
        <f t="shared" si="9"/>
        <v>0</v>
      </c>
      <c r="F227" s="22" t="b">
        <f t="shared" si="10"/>
        <v>0</v>
      </c>
      <c r="G227" s="1">
        <f t="shared" si="0"/>
        <v>9.4894179894164192E-4</v>
      </c>
      <c r="H227" s="1">
        <v>122</v>
      </c>
      <c r="I227" s="1">
        <v>16.266666666666602</v>
      </c>
      <c r="J227" s="1">
        <f t="shared" si="1"/>
        <v>12.753777777777799</v>
      </c>
      <c r="K227" t="b">
        <f t="shared" si="4"/>
        <v>0</v>
      </c>
    </row>
    <row r="228" spans="1:11" ht="12.75" x14ac:dyDescent="0.2">
      <c r="A228" s="4">
        <v>0.76875000000000004</v>
      </c>
      <c r="B228" s="1">
        <v>49058</v>
      </c>
      <c r="C228" s="1">
        <v>28.943362831858401</v>
      </c>
      <c r="D228" s="2">
        <v>7.7081612585999437E-2</v>
      </c>
      <c r="E228" s="31" t="b">
        <f t="shared" si="9"/>
        <v>0</v>
      </c>
      <c r="F228" s="22" t="b">
        <f t="shared" si="10"/>
        <v>0</v>
      </c>
      <c r="G228" s="1">
        <f t="shared" si="0"/>
        <v>1.2846935430999907E-3</v>
      </c>
      <c r="H228" s="1">
        <v>87</v>
      </c>
      <c r="I228" s="1">
        <v>11.6</v>
      </c>
      <c r="J228" s="1">
        <f t="shared" si="1"/>
        <v>17.3433628318584</v>
      </c>
      <c r="K228" t="b">
        <f t="shared" si="4"/>
        <v>0</v>
      </c>
    </row>
    <row r="229" spans="1:11" ht="12.75" x14ac:dyDescent="0.2">
      <c r="A229" s="4">
        <v>0.76944444444444449</v>
      </c>
      <c r="B229" s="1">
        <v>49170</v>
      </c>
      <c r="C229" s="1">
        <v>28.881644640234899</v>
      </c>
      <c r="D229" s="2">
        <v>6.1718191623501895E-2</v>
      </c>
      <c r="E229" s="31" t="b">
        <f t="shared" si="9"/>
        <v>0</v>
      </c>
      <c r="F229" s="22" t="b">
        <f t="shared" si="10"/>
        <v>0</v>
      </c>
      <c r="G229" s="1">
        <f t="shared" si="0"/>
        <v>1.0286365270583649E-3</v>
      </c>
      <c r="H229" s="1">
        <v>112</v>
      </c>
      <c r="I229" s="1">
        <v>14.9333333333333</v>
      </c>
      <c r="J229" s="1">
        <f t="shared" si="1"/>
        <v>13.9483113069016</v>
      </c>
      <c r="K229" t="b">
        <f t="shared" si="4"/>
        <v>0</v>
      </c>
    </row>
    <row r="230" spans="1:11" ht="12.75" x14ac:dyDescent="0.2">
      <c r="A230" s="4">
        <v>0.77013888888888893</v>
      </c>
      <c r="B230" s="1">
        <v>49254</v>
      </c>
      <c r="C230" s="1">
        <v>28.8040935672514</v>
      </c>
      <c r="D230" s="2">
        <v>7.7551072983499836E-2</v>
      </c>
      <c r="E230" s="31" t="b">
        <f t="shared" si="9"/>
        <v>0</v>
      </c>
      <c r="F230" s="22" t="b">
        <f t="shared" si="10"/>
        <v>0</v>
      </c>
      <c r="G230" s="1">
        <f t="shared" si="0"/>
        <v>1.2925178830583306E-3</v>
      </c>
      <c r="H230" s="1">
        <v>84</v>
      </c>
      <c r="I230" s="1">
        <v>11.2</v>
      </c>
      <c r="J230" s="1">
        <f t="shared" si="1"/>
        <v>17.6040935672514</v>
      </c>
      <c r="K230" t="b">
        <f t="shared" si="4"/>
        <v>0</v>
      </c>
    </row>
    <row r="231" spans="1:11" ht="12.75" x14ac:dyDescent="0.2">
      <c r="A231" s="4">
        <v>0.77083333333333337</v>
      </c>
      <c r="B231" s="1">
        <v>49413</v>
      </c>
      <c r="C231" s="1">
        <v>28.7708879184861</v>
      </c>
      <c r="D231" s="2">
        <v>3.3205648765299856E-2</v>
      </c>
      <c r="E231" s="31" t="b">
        <f t="shared" si="9"/>
        <v>0</v>
      </c>
      <c r="F231" s="22" t="b">
        <f t="shared" si="10"/>
        <v>0</v>
      </c>
      <c r="G231" s="1">
        <f t="shared" si="0"/>
        <v>5.5342747942166426E-4</v>
      </c>
      <c r="H231" s="1">
        <v>159</v>
      </c>
      <c r="I231" s="1">
        <v>21.2</v>
      </c>
      <c r="J231" s="1">
        <f t="shared" si="1"/>
        <v>7.5708879184861004</v>
      </c>
      <c r="K231" t="b">
        <f t="shared" si="4"/>
        <v>0</v>
      </c>
    </row>
    <row r="232" spans="1:11" ht="12.75" x14ac:dyDescent="0.2">
      <c r="A232" s="4">
        <v>0.77152777777777781</v>
      </c>
      <c r="B232" s="1">
        <v>49463</v>
      </c>
      <c r="C232" s="1">
        <v>28.674782608695601</v>
      </c>
      <c r="D232" s="2">
        <v>9.6105309790498694E-2</v>
      </c>
      <c r="E232" s="31" t="b">
        <f t="shared" si="9"/>
        <v>1</v>
      </c>
      <c r="F232" s="22" t="b">
        <f t="shared" si="10"/>
        <v>1</v>
      </c>
      <c r="G232" s="1">
        <f t="shared" si="0"/>
        <v>1.6017551631749781E-3</v>
      </c>
      <c r="H232" s="1">
        <v>50</v>
      </c>
      <c r="I232" s="1">
        <v>6.6666666666666599</v>
      </c>
      <c r="J232" s="1">
        <f t="shared" si="1"/>
        <v>22.00811594202894</v>
      </c>
      <c r="K232" t="b">
        <f t="shared" si="4"/>
        <v>1</v>
      </c>
    </row>
    <row r="233" spans="1:11" ht="12.75" x14ac:dyDescent="0.2">
      <c r="A233" s="4">
        <v>0.77222222222222225</v>
      </c>
      <c r="B233" s="1">
        <v>49648</v>
      </c>
      <c r="C233" s="1">
        <v>28.6574314574314</v>
      </c>
      <c r="D233" s="2">
        <v>1.7351151264200837E-2</v>
      </c>
      <c r="E233" s="31" t="b">
        <f t="shared" si="9"/>
        <v>0</v>
      </c>
      <c r="F233" s="22" t="b">
        <f t="shared" si="10"/>
        <v>0</v>
      </c>
      <c r="G233" s="1">
        <f t="shared" si="0"/>
        <v>2.891858544033473E-4</v>
      </c>
      <c r="H233" s="1">
        <v>185</v>
      </c>
      <c r="I233" s="1">
        <v>24.6666666666666</v>
      </c>
      <c r="J233" s="1">
        <f t="shared" si="1"/>
        <v>3.9907647907647998</v>
      </c>
      <c r="K233" t="b">
        <f t="shared" si="4"/>
        <v>0</v>
      </c>
    </row>
    <row r="234" spans="1:11" ht="12.75" x14ac:dyDescent="0.2">
      <c r="A234" s="4">
        <v>0.7729166666666667</v>
      </c>
      <c r="B234" s="1">
        <v>49757</v>
      </c>
      <c r="C234" s="1">
        <v>28.5965517241379</v>
      </c>
      <c r="D234" s="2">
        <v>6.0879733293500493E-2</v>
      </c>
      <c r="E234" s="31" t="b">
        <f t="shared" si="9"/>
        <v>1</v>
      </c>
      <c r="F234" s="22" t="b">
        <f t="shared" si="10"/>
        <v>1</v>
      </c>
      <c r="G234" s="1">
        <f t="shared" si="0"/>
        <v>1.0146622215583415E-3</v>
      </c>
      <c r="H234" s="1">
        <v>109</v>
      </c>
      <c r="I234" s="1">
        <v>14.533333333333299</v>
      </c>
      <c r="J234" s="1">
        <f t="shared" si="1"/>
        <v>14.0632183908046</v>
      </c>
      <c r="K234" t="b">
        <f t="shared" si="4"/>
        <v>1</v>
      </c>
    </row>
    <row r="235" spans="1:11" ht="12.75" x14ac:dyDescent="0.2">
      <c r="A235" s="4">
        <v>0.77361111111111114</v>
      </c>
      <c r="B235" s="1">
        <v>49801</v>
      </c>
      <c r="C235" s="1">
        <v>28.498998569384799</v>
      </c>
      <c r="D235" s="2">
        <v>9.7553154753100557E-2</v>
      </c>
      <c r="E235" s="31" t="b">
        <f t="shared" si="9"/>
        <v>1</v>
      </c>
      <c r="F235" s="22" t="b">
        <f t="shared" si="10"/>
        <v>0</v>
      </c>
      <c r="G235" s="1">
        <f t="shared" si="0"/>
        <v>1.625885912551676E-3</v>
      </c>
      <c r="H235" s="1">
        <v>44</v>
      </c>
      <c r="I235" s="1">
        <v>5.86666666666666</v>
      </c>
      <c r="J235" s="1">
        <f t="shared" si="1"/>
        <v>22.632331902718139</v>
      </c>
      <c r="K235" t="b">
        <f t="shared" si="4"/>
        <v>0</v>
      </c>
    </row>
    <row r="236" spans="1:11" ht="12.75" x14ac:dyDescent="0.2">
      <c r="A236" s="4">
        <v>0.77430555555555558</v>
      </c>
      <c r="B236" s="1">
        <v>49934</v>
      </c>
      <c r="C236" s="1">
        <v>28.452991452991402</v>
      </c>
      <c r="D236" s="2">
        <v>4.6007116393397496E-2</v>
      </c>
      <c r="E236" s="31" t="b">
        <f t="shared" si="9"/>
        <v>0</v>
      </c>
      <c r="F236" s="22" t="b">
        <f t="shared" si="10"/>
        <v>0</v>
      </c>
      <c r="G236" s="1">
        <f t="shared" si="0"/>
        <v>7.6678527322329162E-4</v>
      </c>
      <c r="H236" s="1">
        <v>133</v>
      </c>
      <c r="I236" s="1">
        <v>17.733333333333299</v>
      </c>
      <c r="J236" s="1">
        <f t="shared" si="1"/>
        <v>10.719658119658103</v>
      </c>
      <c r="K236" t="b">
        <f t="shared" si="4"/>
        <v>0</v>
      </c>
    </row>
    <row r="237" spans="1:11" ht="12.75" x14ac:dyDescent="0.2">
      <c r="A237" s="4">
        <v>0.77500000000000002</v>
      </c>
      <c r="B237" s="1">
        <v>50069</v>
      </c>
      <c r="C237" s="1">
        <v>28.408510638297798</v>
      </c>
      <c r="D237" s="2">
        <v>4.4480814693603321E-2</v>
      </c>
      <c r="E237" s="31" t="b">
        <f t="shared" si="9"/>
        <v>0</v>
      </c>
      <c r="F237" s="22" t="b">
        <f t="shared" si="10"/>
        <v>0</v>
      </c>
      <c r="G237" s="1">
        <f t="shared" si="0"/>
        <v>7.4134691156005534E-4</v>
      </c>
      <c r="H237" s="1">
        <v>135</v>
      </c>
      <c r="I237" s="1">
        <v>18</v>
      </c>
      <c r="J237" s="1">
        <f t="shared" si="1"/>
        <v>10.408510638297798</v>
      </c>
      <c r="K237" t="b">
        <f t="shared" si="4"/>
        <v>0</v>
      </c>
    </row>
    <row r="238" spans="1:11" ht="12.75" x14ac:dyDescent="0.2">
      <c r="A238" s="4">
        <v>0.77569444444444446</v>
      </c>
      <c r="B238" s="1">
        <v>50120</v>
      </c>
      <c r="C238" s="1">
        <v>28.3169491525423</v>
      </c>
      <c r="D238" s="2">
        <v>9.1561485755498495E-2</v>
      </c>
      <c r="E238" s="31" t="b">
        <f t="shared" si="9"/>
        <v>1</v>
      </c>
      <c r="F238" s="22" t="b">
        <f t="shared" si="10"/>
        <v>1</v>
      </c>
      <c r="G238" s="1">
        <f t="shared" si="0"/>
        <v>1.5260247625916415E-3</v>
      </c>
      <c r="H238" s="1">
        <v>51</v>
      </c>
      <c r="I238" s="1">
        <v>6.8</v>
      </c>
      <c r="J238" s="1">
        <f t="shared" si="1"/>
        <v>21.516949152542299</v>
      </c>
      <c r="K238" t="b">
        <f t="shared" si="4"/>
        <v>1</v>
      </c>
    </row>
    <row r="239" spans="1:11" ht="12.75" x14ac:dyDescent="0.2">
      <c r="A239" s="4">
        <v>0.77638888888888891</v>
      </c>
      <c r="B239" s="1">
        <v>50239</v>
      </c>
      <c r="C239" s="1">
        <v>28.2644163150492</v>
      </c>
      <c r="D239" s="2">
        <v>5.2532837493100004E-2</v>
      </c>
      <c r="E239" s="31" t="b">
        <f t="shared" si="9"/>
        <v>0</v>
      </c>
      <c r="F239" s="22" t="b">
        <f t="shared" si="10"/>
        <v>0</v>
      </c>
      <c r="G239" s="1">
        <f t="shared" si="0"/>
        <v>8.7554729155166677E-4</v>
      </c>
      <c r="H239" s="1">
        <v>119</v>
      </c>
      <c r="I239" s="1">
        <v>15.8666666666666</v>
      </c>
      <c r="J239" s="1">
        <f t="shared" si="1"/>
        <v>12.3977496483826</v>
      </c>
      <c r="K239" t="b">
        <f t="shared" si="4"/>
        <v>0</v>
      </c>
    </row>
    <row r="240" spans="1:11" ht="12.75" x14ac:dyDescent="0.2">
      <c r="A240" s="4">
        <v>0.77708333333333335</v>
      </c>
      <c r="B240" s="1">
        <v>50342</v>
      </c>
      <c r="C240" s="1">
        <v>28.2033613445378</v>
      </c>
      <c r="D240" s="2">
        <v>6.1054970511399631E-2</v>
      </c>
      <c r="E240" s="31" t="b">
        <f t="shared" si="9"/>
        <v>0</v>
      </c>
      <c r="F240" s="22" t="b">
        <f t="shared" si="10"/>
        <v>0</v>
      </c>
      <c r="G240" s="1">
        <f t="shared" si="0"/>
        <v>1.0175828418566605E-3</v>
      </c>
      <c r="H240" s="1">
        <v>103</v>
      </c>
      <c r="I240" s="1">
        <v>13.733333333333301</v>
      </c>
      <c r="J240" s="1">
        <f t="shared" si="1"/>
        <v>14.4700280112045</v>
      </c>
      <c r="K240" t="b">
        <f t="shared" si="4"/>
        <v>0</v>
      </c>
    </row>
    <row r="241" spans="1:11" ht="12.75" x14ac:dyDescent="0.2">
      <c r="A241" s="4">
        <v>0.77777777777777779</v>
      </c>
      <c r="B241" s="1">
        <v>50487</v>
      </c>
      <c r="C241" s="1">
        <v>28.166248256624801</v>
      </c>
      <c r="D241" s="2">
        <v>3.7113087912999276E-2</v>
      </c>
      <c r="E241" s="31" t="b">
        <f t="shared" si="9"/>
        <v>0</v>
      </c>
      <c r="F241" s="22" t="b">
        <f t="shared" si="10"/>
        <v>0</v>
      </c>
      <c r="G241" s="1">
        <f t="shared" si="0"/>
        <v>6.1855146521665465E-4</v>
      </c>
      <c r="H241" s="1">
        <v>145</v>
      </c>
      <c r="I241" s="1">
        <v>19.3333333333333</v>
      </c>
      <c r="J241" s="1">
        <f t="shared" si="1"/>
        <v>8.8329149232915007</v>
      </c>
      <c r="K241" t="b">
        <f t="shared" si="4"/>
        <v>0</v>
      </c>
    </row>
    <row r="242" spans="1:11" ht="12.75" x14ac:dyDescent="0.2">
      <c r="A242" s="4">
        <v>0.77847222222222223</v>
      </c>
      <c r="B242" s="1">
        <v>50544</v>
      </c>
      <c r="C242" s="1">
        <v>28.080555555555499</v>
      </c>
      <c r="D242" s="2">
        <v>8.5692701069302046E-2</v>
      </c>
      <c r="E242" s="31" t="b">
        <f t="shared" si="9"/>
        <v>1</v>
      </c>
      <c r="F242" s="22" t="b">
        <f t="shared" si="10"/>
        <v>1</v>
      </c>
      <c r="G242" s="1">
        <f t="shared" si="0"/>
        <v>1.4282116844883674E-3</v>
      </c>
      <c r="H242" s="1">
        <v>57</v>
      </c>
      <c r="I242" s="1">
        <v>7.6</v>
      </c>
      <c r="J242" s="1">
        <f t="shared" si="1"/>
        <v>20.480555555555497</v>
      </c>
      <c r="K242" t="b">
        <f t="shared" si="4"/>
        <v>1</v>
      </c>
    </row>
    <row r="243" spans="1:11" ht="12.75" x14ac:dyDescent="0.2">
      <c r="A243" s="4">
        <v>0.77916666666666667</v>
      </c>
      <c r="B243" s="1">
        <v>50611</v>
      </c>
      <c r="C243" s="1">
        <v>28.001106500691499</v>
      </c>
      <c r="D243" s="2">
        <v>7.9449054863999891E-2</v>
      </c>
      <c r="E243" s="31" t="b">
        <f t="shared" si="9"/>
        <v>0</v>
      </c>
      <c r="F243" s="22" t="b">
        <f t="shared" si="10"/>
        <v>0</v>
      </c>
      <c r="G243" s="1">
        <f t="shared" si="0"/>
        <v>1.3241509143999983E-3</v>
      </c>
      <c r="H243" s="1">
        <v>67</v>
      </c>
      <c r="I243" s="1">
        <v>8.93333333333333</v>
      </c>
      <c r="J243" s="1">
        <f t="shared" si="1"/>
        <v>19.067773167358169</v>
      </c>
      <c r="K243" t="b">
        <f t="shared" si="4"/>
        <v>0</v>
      </c>
    </row>
    <row r="244" spans="1:11" ht="12.75" x14ac:dyDescent="0.2">
      <c r="A244" s="4">
        <v>0.77986111111111112</v>
      </c>
      <c r="B244" s="1">
        <v>50702</v>
      </c>
      <c r="C244" s="1">
        <v>27.935537190082599</v>
      </c>
      <c r="D244" s="2">
        <v>6.5569310608900366E-2</v>
      </c>
      <c r="E244" s="31" t="b">
        <f t="shared" si="9"/>
        <v>0</v>
      </c>
      <c r="F244" s="22" t="b">
        <f t="shared" si="10"/>
        <v>0</v>
      </c>
      <c r="G244" s="1">
        <f t="shared" si="0"/>
        <v>1.0928218434816729E-3</v>
      </c>
      <c r="H244" s="1">
        <v>91</v>
      </c>
      <c r="I244" s="1">
        <v>12.133333333333301</v>
      </c>
      <c r="J244" s="1">
        <f t="shared" si="1"/>
        <v>15.802203856749298</v>
      </c>
      <c r="K244" t="b">
        <f t="shared" si="4"/>
        <v>0</v>
      </c>
    </row>
    <row r="245" spans="1:11" ht="12.75" x14ac:dyDescent="0.2">
      <c r="A245" s="4">
        <v>0.78055555555555556</v>
      </c>
      <c r="B245" s="1">
        <v>50799</v>
      </c>
      <c r="C245" s="1">
        <v>27.873799725651502</v>
      </c>
      <c r="D245" s="2">
        <v>6.1737464431097067E-2</v>
      </c>
      <c r="E245" s="31" t="b">
        <f t="shared" si="9"/>
        <v>0</v>
      </c>
      <c r="F245" s="22" t="b">
        <f t="shared" si="10"/>
        <v>0</v>
      </c>
      <c r="G245" s="1">
        <f t="shared" si="0"/>
        <v>1.0289577405182845E-3</v>
      </c>
      <c r="H245" s="1">
        <v>97</v>
      </c>
      <c r="I245" s="1">
        <v>12.9333333333333</v>
      </c>
      <c r="J245" s="1">
        <f t="shared" si="1"/>
        <v>14.940466392318202</v>
      </c>
      <c r="K245" t="b">
        <f t="shared" si="4"/>
        <v>0</v>
      </c>
    </row>
    <row r="246" spans="1:11" ht="12.75" x14ac:dyDescent="0.2">
      <c r="A246" s="4">
        <v>0.78125</v>
      </c>
      <c r="B246" s="1">
        <v>50893</v>
      </c>
      <c r="C246" s="1">
        <v>27.810928961748601</v>
      </c>
      <c r="D246" s="2">
        <v>6.2870763902900251E-2</v>
      </c>
      <c r="E246" s="31" t="b">
        <f t="shared" si="9"/>
        <v>0</v>
      </c>
      <c r="F246" s="22" t="b">
        <f t="shared" si="10"/>
        <v>0</v>
      </c>
      <c r="G246" s="1">
        <f t="shared" si="0"/>
        <v>1.0478460650483374E-3</v>
      </c>
      <c r="H246" s="1">
        <v>94</v>
      </c>
      <c r="I246" s="1">
        <v>12.533333333333299</v>
      </c>
      <c r="J246" s="1">
        <f t="shared" si="1"/>
        <v>15.277595628415302</v>
      </c>
      <c r="K246" t="b">
        <f t="shared" si="4"/>
        <v>0</v>
      </c>
    </row>
    <row r="247" spans="1:11" ht="12.75" x14ac:dyDescent="0.2">
      <c r="A247" s="4">
        <v>0.78194444444444444</v>
      </c>
      <c r="B247" s="1">
        <v>51041</v>
      </c>
      <c r="C247" s="1">
        <v>27.777959183673399</v>
      </c>
      <c r="D247" s="2">
        <v>3.2969778075202072E-2</v>
      </c>
      <c r="E247" s="31" t="b">
        <f t="shared" si="9"/>
        <v>0</v>
      </c>
      <c r="F247" s="22" t="b">
        <f t="shared" si="10"/>
        <v>0</v>
      </c>
      <c r="G247" s="1">
        <f t="shared" si="0"/>
        <v>5.4949630125336786E-4</v>
      </c>
      <c r="H247" s="1">
        <v>148</v>
      </c>
      <c r="I247" s="1">
        <v>19.733333333333299</v>
      </c>
      <c r="J247" s="1">
        <f t="shared" si="1"/>
        <v>8.0446258503401005</v>
      </c>
      <c r="K247" t="b">
        <f t="shared" si="4"/>
        <v>0</v>
      </c>
    </row>
    <row r="248" spans="1:11" ht="12.75" x14ac:dyDescent="0.2">
      <c r="A248" s="4">
        <v>0.78263888888888888</v>
      </c>
      <c r="B248" s="1">
        <v>51109</v>
      </c>
      <c r="C248" s="1">
        <v>27.701897018970101</v>
      </c>
      <c r="D248" s="2">
        <v>7.6062164703298407E-2</v>
      </c>
      <c r="E248" s="31" t="b">
        <f t="shared" si="9"/>
        <v>1</v>
      </c>
      <c r="F248" s="22" t="b">
        <f t="shared" si="10"/>
        <v>1</v>
      </c>
      <c r="G248" s="1">
        <f t="shared" si="0"/>
        <v>1.2677027450549736E-3</v>
      </c>
      <c r="H248" s="1">
        <v>68</v>
      </c>
      <c r="I248" s="1">
        <v>9.0666666666666593</v>
      </c>
      <c r="J248" s="1">
        <f t="shared" si="1"/>
        <v>18.635230352303441</v>
      </c>
      <c r="K248" t="b">
        <f t="shared" si="4"/>
        <v>1</v>
      </c>
    </row>
    <row r="249" spans="1:11" ht="12.75" x14ac:dyDescent="0.2">
      <c r="A249" s="4">
        <v>0.78333333333333333</v>
      </c>
      <c r="B249" s="1">
        <v>51206</v>
      </c>
      <c r="C249" s="1">
        <v>27.642105263157799</v>
      </c>
      <c r="D249" s="2">
        <v>5.9791755812302227E-2</v>
      </c>
      <c r="E249" s="31" t="b">
        <f t="shared" si="9"/>
        <v>0</v>
      </c>
      <c r="F249" s="22" t="b">
        <f t="shared" si="10"/>
        <v>0</v>
      </c>
      <c r="G249" s="1">
        <f t="shared" si="0"/>
        <v>9.965292635383705E-4</v>
      </c>
      <c r="H249" s="1">
        <v>97</v>
      </c>
      <c r="I249" s="1">
        <v>12.9333333333333</v>
      </c>
      <c r="J249" s="1">
        <f t="shared" si="1"/>
        <v>14.708771929824499</v>
      </c>
      <c r="K249" t="b">
        <f t="shared" si="4"/>
        <v>0</v>
      </c>
    </row>
    <row r="250" spans="1:11" ht="12.75" x14ac:dyDescent="0.2">
      <c r="A250" s="4">
        <v>0.78402777777777777</v>
      </c>
      <c r="B250" s="1">
        <v>51324</v>
      </c>
      <c r="C250" s="1">
        <v>27.594086021505301</v>
      </c>
      <c r="D250" s="2">
        <v>4.8019241652497158E-2</v>
      </c>
      <c r="E250" s="31" t="b">
        <f t="shared" si="9"/>
        <v>0</v>
      </c>
      <c r="F250" s="22" t="b">
        <f t="shared" si="10"/>
        <v>0</v>
      </c>
      <c r="G250" s="1">
        <f t="shared" si="0"/>
        <v>8.00320694208286E-4</v>
      </c>
      <c r="H250" s="1">
        <v>118</v>
      </c>
      <c r="I250" s="1">
        <v>15.733333333333301</v>
      </c>
      <c r="J250" s="1">
        <f t="shared" si="1"/>
        <v>11.860752688172001</v>
      </c>
      <c r="K250" t="b">
        <f t="shared" si="4"/>
        <v>0</v>
      </c>
    </row>
    <row r="251" spans="1:11" ht="12.75" x14ac:dyDescent="0.2">
      <c r="A251" s="4">
        <v>0.78472222222222221</v>
      </c>
      <c r="B251" s="1">
        <v>51361</v>
      </c>
      <c r="C251" s="1">
        <v>27.503078982597</v>
      </c>
      <c r="D251" s="2">
        <v>9.1007038908301752E-2</v>
      </c>
      <c r="E251" s="31" t="b">
        <f t="shared" si="9"/>
        <v>1</v>
      </c>
      <c r="F251" s="22" t="b">
        <f t="shared" si="10"/>
        <v>0</v>
      </c>
      <c r="G251" s="1">
        <f t="shared" si="0"/>
        <v>1.5167839818050293E-3</v>
      </c>
      <c r="H251" s="1">
        <v>37</v>
      </c>
      <c r="I251" s="1">
        <v>4.93333333333333</v>
      </c>
      <c r="J251" s="1">
        <f t="shared" si="1"/>
        <v>22.56974564926367</v>
      </c>
      <c r="K251" t="b">
        <f t="shared" si="4"/>
        <v>0</v>
      </c>
    </row>
    <row r="252" spans="1:11" ht="12.75" x14ac:dyDescent="0.2">
      <c r="A252" s="4">
        <v>0.78541666666666665</v>
      </c>
      <c r="B252" s="1">
        <v>51475</v>
      </c>
      <c r="C252" s="1">
        <v>27.453866666666599</v>
      </c>
      <c r="D252" s="2">
        <v>4.9212315930400763E-2</v>
      </c>
      <c r="E252" s="31" t="b">
        <f t="shared" si="9"/>
        <v>0</v>
      </c>
      <c r="F252" s="22" t="b">
        <f t="shared" si="10"/>
        <v>0</v>
      </c>
      <c r="G252" s="1">
        <f t="shared" si="0"/>
        <v>8.2020526550667943E-4</v>
      </c>
      <c r="H252" s="1">
        <v>114</v>
      </c>
      <c r="I252" s="1">
        <v>15.2</v>
      </c>
      <c r="J252" s="1">
        <f t="shared" si="1"/>
        <v>12.2538666666666</v>
      </c>
      <c r="K252" t="b">
        <f t="shared" si="4"/>
        <v>0</v>
      </c>
    </row>
    <row r="253" spans="1:11" ht="12.75" x14ac:dyDescent="0.2">
      <c r="A253" s="4">
        <v>0.78611111111111109</v>
      </c>
      <c r="B253" s="1">
        <v>51515</v>
      </c>
      <c r="C253" s="1">
        <v>27.365737051792799</v>
      </c>
      <c r="D253" s="2">
        <v>8.8129614873800222E-2</v>
      </c>
      <c r="E253" s="31" t="b">
        <f t="shared" si="9"/>
        <v>1</v>
      </c>
      <c r="F253" s="22" t="b">
        <f t="shared" si="10"/>
        <v>0</v>
      </c>
      <c r="G253" s="1">
        <f t="shared" si="0"/>
        <v>1.4688269145633371E-3</v>
      </c>
      <c r="H253" s="1">
        <v>40</v>
      </c>
      <c r="I253" s="1">
        <v>5.3333333333333304</v>
      </c>
      <c r="J253" s="1">
        <f t="shared" si="1"/>
        <v>22.03240371845947</v>
      </c>
      <c r="K253" t="b">
        <f t="shared" si="4"/>
        <v>0</v>
      </c>
    </row>
    <row r="254" spans="1:11" ht="12.75" x14ac:dyDescent="0.2">
      <c r="A254" s="4">
        <v>0.78680555555555554</v>
      </c>
      <c r="B254" s="1">
        <v>51567</v>
      </c>
      <c r="C254" s="1">
        <v>27.284656084656</v>
      </c>
      <c r="D254" s="2">
        <v>8.1080967136799131E-2</v>
      </c>
      <c r="E254" s="31" t="b">
        <f t="shared" si="9"/>
        <v>0</v>
      </c>
      <c r="F254" s="22" t="b">
        <f t="shared" si="10"/>
        <v>0</v>
      </c>
      <c r="G254" s="1">
        <f t="shared" si="0"/>
        <v>1.3513494522799856E-3</v>
      </c>
      <c r="H254" s="1">
        <v>52</v>
      </c>
      <c r="I254" s="1">
        <v>6.93333333333333</v>
      </c>
      <c r="J254" s="1">
        <f t="shared" si="1"/>
        <v>20.35132275132267</v>
      </c>
      <c r="K254" t="b">
        <f t="shared" si="4"/>
        <v>0</v>
      </c>
    </row>
    <row r="255" spans="1:11" ht="12.75" x14ac:dyDescent="0.2">
      <c r="A255" s="4">
        <v>0.78749999999999998</v>
      </c>
      <c r="B255" s="1">
        <v>51629</v>
      </c>
      <c r="C255" s="1">
        <v>27.209486166007899</v>
      </c>
      <c r="D255" s="2">
        <v>7.516991864810052E-2</v>
      </c>
      <c r="E255" s="31" t="b">
        <f t="shared" si="9"/>
        <v>0</v>
      </c>
      <c r="F255" s="22" t="b">
        <f t="shared" si="10"/>
        <v>0</v>
      </c>
      <c r="G255" s="1">
        <f t="shared" si="0"/>
        <v>1.252831977468342E-3</v>
      </c>
      <c r="H255" s="1">
        <v>62</v>
      </c>
      <c r="I255" s="1">
        <v>8.2666666666666604</v>
      </c>
      <c r="J255" s="1">
        <f t="shared" si="1"/>
        <v>18.94281949934124</v>
      </c>
      <c r="K255" t="b">
        <f t="shared" si="4"/>
        <v>0</v>
      </c>
    </row>
    <row r="256" spans="1:11" ht="12.75" x14ac:dyDescent="0.2">
      <c r="A256" s="4">
        <v>0.78819444444444442</v>
      </c>
      <c r="B256" s="1">
        <v>51727</v>
      </c>
      <c r="C256" s="1">
        <v>27.153805774278201</v>
      </c>
      <c r="D256" s="2">
        <v>5.5680391729698187E-2</v>
      </c>
      <c r="E256" s="31" t="b">
        <f t="shared" si="9"/>
        <v>0</v>
      </c>
      <c r="F256" s="22" t="b">
        <f t="shared" si="10"/>
        <v>0</v>
      </c>
      <c r="G256" s="1">
        <f t="shared" si="0"/>
        <v>9.2800652882830308E-4</v>
      </c>
      <c r="H256" s="1">
        <v>98</v>
      </c>
      <c r="I256" s="1">
        <v>13.066666666666601</v>
      </c>
      <c r="J256" s="1">
        <f t="shared" si="1"/>
        <v>14.0871391076116</v>
      </c>
      <c r="K256" t="b">
        <f t="shared" si="4"/>
        <v>0</v>
      </c>
    </row>
    <row r="257" spans="1:11" ht="12.75" x14ac:dyDescent="0.2">
      <c r="A257" s="4">
        <v>0.78888888888888886</v>
      </c>
      <c r="B257" s="1">
        <v>51844</v>
      </c>
      <c r="C257" s="1">
        <v>27.108496732026101</v>
      </c>
      <c r="D257" s="2">
        <v>4.5309042252100085E-2</v>
      </c>
      <c r="E257" s="31" t="b">
        <f t="shared" si="9"/>
        <v>0</v>
      </c>
      <c r="F257" s="22" t="b">
        <f t="shared" si="10"/>
        <v>0</v>
      </c>
      <c r="G257" s="1">
        <f t="shared" si="0"/>
        <v>7.5515070420166812E-4</v>
      </c>
      <c r="H257" s="1">
        <v>117</v>
      </c>
      <c r="I257" s="1">
        <v>15.6</v>
      </c>
      <c r="J257" s="1">
        <f t="shared" si="1"/>
        <v>11.508496732026101</v>
      </c>
      <c r="K257" t="b">
        <f t="shared" si="4"/>
        <v>0</v>
      </c>
    </row>
    <row r="258" spans="1:11" ht="12.75" x14ac:dyDescent="0.2">
      <c r="A258" s="4">
        <v>0.7895833333333333</v>
      </c>
      <c r="B258" s="1">
        <v>51962</v>
      </c>
      <c r="C258" s="1">
        <v>27.064062499999999</v>
      </c>
      <c r="D258" s="2">
        <v>4.4434232026102194E-2</v>
      </c>
      <c r="E258" s="31" t="b">
        <f t="shared" si="9"/>
        <v>0</v>
      </c>
      <c r="F258" s="22" t="b">
        <f t="shared" si="10"/>
        <v>0</v>
      </c>
      <c r="G258" s="1">
        <f t="shared" si="0"/>
        <v>7.4057053376836986E-4</v>
      </c>
      <c r="H258" s="1">
        <v>118</v>
      </c>
      <c r="I258" s="1">
        <v>15.733333333333301</v>
      </c>
      <c r="J258" s="1">
        <f t="shared" si="1"/>
        <v>11.330729166666698</v>
      </c>
      <c r="K258" t="b">
        <f t="shared" si="4"/>
        <v>0</v>
      </c>
    </row>
    <row r="259" spans="1:11" ht="12.75" x14ac:dyDescent="0.2">
      <c r="A259" s="4">
        <v>0.79027777777777775</v>
      </c>
      <c r="B259" s="1">
        <v>52051</v>
      </c>
      <c r="C259" s="1">
        <v>27.004928664072601</v>
      </c>
      <c r="D259" s="2">
        <v>5.9133835927397627E-2</v>
      </c>
      <c r="E259" s="31" t="b">
        <f t="shared" si="9"/>
        <v>0</v>
      </c>
      <c r="F259" s="22" t="b">
        <f t="shared" si="10"/>
        <v>0</v>
      </c>
      <c r="G259" s="1">
        <f t="shared" si="0"/>
        <v>9.8556393212329376E-4</v>
      </c>
      <c r="H259" s="1">
        <v>89</v>
      </c>
      <c r="I259" s="1">
        <v>11.8666666666666</v>
      </c>
      <c r="J259" s="1">
        <f t="shared" si="1"/>
        <v>15.138261997406001</v>
      </c>
      <c r="K259" t="b">
        <f t="shared" si="4"/>
        <v>0</v>
      </c>
    </row>
    <row r="260" spans="1:11" ht="12.75" x14ac:dyDescent="0.2">
      <c r="A260" s="4">
        <v>0.79097222222222219</v>
      </c>
      <c r="B260" s="1">
        <v>52146</v>
      </c>
      <c r="C260" s="1">
        <v>26.949354005167901</v>
      </c>
      <c r="D260" s="2">
        <v>5.5574658904699703E-2</v>
      </c>
      <c r="E260" s="31" t="b">
        <f t="shared" si="9"/>
        <v>0</v>
      </c>
      <c r="F260" s="22" t="b">
        <f t="shared" si="10"/>
        <v>0</v>
      </c>
      <c r="G260" s="1">
        <f t="shared" si="0"/>
        <v>9.2624431507832834E-4</v>
      </c>
      <c r="H260" s="1">
        <v>95</v>
      </c>
      <c r="I260" s="1">
        <v>12.6666666666666</v>
      </c>
      <c r="J260" s="1">
        <f t="shared" si="1"/>
        <v>14.282687338501301</v>
      </c>
      <c r="K260" t="b">
        <f t="shared" si="4"/>
        <v>0</v>
      </c>
    </row>
    <row r="261" spans="1:11" ht="12.75" x14ac:dyDescent="0.2">
      <c r="A261" s="1" t="s">
        <v>47</v>
      </c>
      <c r="B261" s="1">
        <v>52266</v>
      </c>
      <c r="C261" s="1">
        <v>26.907078507078499</v>
      </c>
      <c r="D261" s="2">
        <v>4.2275498089402674E-2</v>
      </c>
      <c r="E261" s="31" t="b">
        <f t="shared" ref="E261:E324" si="11">D261&gt;1.576*D260</f>
        <v>0</v>
      </c>
      <c r="F261" s="22" t="b">
        <f t="shared" ref="F261:F324" si="12">D261&gt;2*D260</f>
        <v>0</v>
      </c>
      <c r="G261" s="1">
        <f t="shared" si="0"/>
        <v>7.0459163482337786E-4</v>
      </c>
      <c r="H261" s="1">
        <v>120</v>
      </c>
      <c r="I261" s="1">
        <v>16</v>
      </c>
      <c r="J261" s="1">
        <f t="shared" si="1"/>
        <v>10.907078507078499</v>
      </c>
      <c r="K261" t="b">
        <f t="shared" si="4"/>
        <v>0</v>
      </c>
    </row>
    <row r="262" spans="1:11" ht="12.75" x14ac:dyDescent="0.2">
      <c r="A262" s="1" t="s">
        <v>48</v>
      </c>
      <c r="B262" s="1">
        <v>52323</v>
      </c>
      <c r="C262" s="1">
        <v>26.832820512820501</v>
      </c>
      <c r="D262" s="2">
        <v>7.425799425799795E-2</v>
      </c>
      <c r="E262" s="31" t="b">
        <f t="shared" si="11"/>
        <v>1</v>
      </c>
      <c r="F262" s="22" t="b">
        <f t="shared" si="12"/>
        <v>0</v>
      </c>
      <c r="G262" s="1">
        <f t="shared" si="0"/>
        <v>1.2376332376332992E-3</v>
      </c>
      <c r="H262" s="1">
        <v>57</v>
      </c>
      <c r="I262" s="1">
        <v>7.6</v>
      </c>
      <c r="J262" s="1">
        <f t="shared" si="1"/>
        <v>19.232820512820503</v>
      </c>
      <c r="K262" t="b">
        <f t="shared" si="4"/>
        <v>0</v>
      </c>
    </row>
    <row r="263" spans="1:11" ht="12.75" x14ac:dyDescent="0.2">
      <c r="A263" s="1" t="s">
        <v>49</v>
      </c>
      <c r="B263" s="1">
        <v>52426</v>
      </c>
      <c r="C263" s="1">
        <v>26.782630906768802</v>
      </c>
      <c r="D263" s="2">
        <v>5.0189606051699087E-2</v>
      </c>
      <c r="E263" s="31" t="b">
        <f t="shared" si="11"/>
        <v>0</v>
      </c>
      <c r="F263" s="22" t="b">
        <f t="shared" si="12"/>
        <v>0</v>
      </c>
      <c r="G263" s="1">
        <f t="shared" si="0"/>
        <v>8.3649343419498476E-4</v>
      </c>
      <c r="H263" s="1">
        <v>103</v>
      </c>
      <c r="I263" s="1">
        <v>13.733333333333301</v>
      </c>
      <c r="J263" s="1">
        <f t="shared" si="1"/>
        <v>13.049297573435501</v>
      </c>
      <c r="K263" t="b">
        <f t="shared" si="4"/>
        <v>0</v>
      </c>
    </row>
    <row r="264" spans="1:11" ht="12.75" x14ac:dyDescent="0.2">
      <c r="A264" s="1" t="s">
        <v>50</v>
      </c>
      <c r="B264" s="1">
        <v>52453</v>
      </c>
      <c r="C264" s="1">
        <v>26.694147582697202</v>
      </c>
      <c r="D264" s="2">
        <v>8.8483324071599867E-2</v>
      </c>
      <c r="E264" s="31" t="b">
        <f t="shared" si="11"/>
        <v>1</v>
      </c>
      <c r="F264" s="22" t="b">
        <f t="shared" si="12"/>
        <v>0</v>
      </c>
      <c r="G264" s="1">
        <f t="shared" si="0"/>
        <v>1.4747220678599977E-3</v>
      </c>
      <c r="H264" s="1">
        <v>27</v>
      </c>
      <c r="I264" s="1">
        <v>3.6</v>
      </c>
      <c r="J264" s="1">
        <f t="shared" si="1"/>
        <v>23.0941475826972</v>
      </c>
      <c r="K264" t="b">
        <f t="shared" si="4"/>
        <v>0</v>
      </c>
    </row>
    <row r="265" spans="1:11" ht="12.75" x14ac:dyDescent="0.2">
      <c r="A265" s="1" t="s">
        <v>51</v>
      </c>
      <c r="B265" s="1">
        <v>52538</v>
      </c>
      <c r="C265" s="1">
        <v>26.635741444866898</v>
      </c>
      <c r="D265" s="2">
        <v>5.8406137830303351E-2</v>
      </c>
      <c r="E265" s="31" t="b">
        <f t="shared" si="11"/>
        <v>0</v>
      </c>
      <c r="F265" s="22" t="b">
        <f t="shared" si="12"/>
        <v>0</v>
      </c>
      <c r="G265" s="1">
        <f t="shared" si="0"/>
        <v>9.7343563050505586E-4</v>
      </c>
      <c r="H265" s="1">
        <v>85</v>
      </c>
      <c r="I265" s="1">
        <v>11.3333333333333</v>
      </c>
      <c r="J265" s="1">
        <f t="shared" si="1"/>
        <v>15.302408111533598</v>
      </c>
      <c r="K265" t="b">
        <f t="shared" si="4"/>
        <v>0</v>
      </c>
    </row>
    <row r="266" spans="1:11" ht="12.75" x14ac:dyDescent="0.2">
      <c r="A266" s="1" t="s">
        <v>52</v>
      </c>
      <c r="B266" s="1">
        <v>52607</v>
      </c>
      <c r="C266" s="1">
        <v>26.569696969696899</v>
      </c>
      <c r="D266" s="2">
        <v>6.6044475169999117E-2</v>
      </c>
      <c r="E266" s="31" t="b">
        <f t="shared" si="11"/>
        <v>0</v>
      </c>
      <c r="F266" s="22" t="b">
        <f t="shared" si="12"/>
        <v>0</v>
      </c>
      <c r="G266" s="1">
        <f t="shared" si="0"/>
        <v>1.1007412528333187E-3</v>
      </c>
      <c r="H266" s="1">
        <v>69</v>
      </c>
      <c r="I266" s="1">
        <v>9.1999999999999993</v>
      </c>
      <c r="J266" s="1">
        <f t="shared" si="1"/>
        <v>17.3696969696969</v>
      </c>
      <c r="K266" t="b">
        <f t="shared" si="4"/>
        <v>0</v>
      </c>
    </row>
    <row r="267" spans="1:11" ht="12.75" x14ac:dyDescent="0.2">
      <c r="A267" s="1" t="s">
        <v>53</v>
      </c>
      <c r="B267" s="1">
        <v>52703</v>
      </c>
      <c r="C267" s="1">
        <v>26.517735849056599</v>
      </c>
      <c r="D267" s="2">
        <v>5.1961120640299896E-2</v>
      </c>
      <c r="E267" s="31" t="b">
        <f t="shared" si="11"/>
        <v>0</v>
      </c>
      <c r="F267" s="22" t="b">
        <f t="shared" si="12"/>
        <v>0</v>
      </c>
      <c r="G267" s="1">
        <f t="shared" si="0"/>
        <v>8.6601867733833156E-4</v>
      </c>
      <c r="H267" s="1">
        <v>96</v>
      </c>
      <c r="I267" s="1">
        <v>12.8</v>
      </c>
      <c r="J267" s="1">
        <f t="shared" si="1"/>
        <v>13.717735849056599</v>
      </c>
      <c r="K267" t="b">
        <f t="shared" si="4"/>
        <v>0</v>
      </c>
    </row>
    <row r="268" spans="1:11" ht="12.75" x14ac:dyDescent="0.2">
      <c r="A268" s="1" t="s">
        <v>54</v>
      </c>
      <c r="B268" s="1">
        <v>52766</v>
      </c>
      <c r="C268" s="1">
        <v>26.449624060150299</v>
      </c>
      <c r="D268" s="2">
        <v>6.8111788906300319E-2</v>
      </c>
      <c r="E268" s="31" t="b">
        <f t="shared" si="11"/>
        <v>0</v>
      </c>
      <c r="F268" s="22" t="b">
        <f t="shared" si="12"/>
        <v>0</v>
      </c>
      <c r="G268" s="1">
        <f t="shared" si="0"/>
        <v>1.135196481771672E-3</v>
      </c>
      <c r="H268" s="1">
        <v>63</v>
      </c>
      <c r="I268" s="1">
        <v>8.4</v>
      </c>
      <c r="J268" s="1">
        <f t="shared" si="1"/>
        <v>18.0496240601503</v>
      </c>
      <c r="K268" t="b">
        <f t="shared" si="4"/>
        <v>0</v>
      </c>
    </row>
    <row r="269" spans="1:11" ht="12.75" x14ac:dyDescent="0.2">
      <c r="A269" s="1" t="s">
        <v>55</v>
      </c>
      <c r="B269" s="1">
        <v>52867</v>
      </c>
      <c r="C269" s="1">
        <v>26.4009987515605</v>
      </c>
      <c r="D269" s="2">
        <v>4.8625308589798522E-2</v>
      </c>
      <c r="E269" s="31" t="b">
        <f t="shared" si="11"/>
        <v>0</v>
      </c>
      <c r="F269" s="22" t="b">
        <f t="shared" si="12"/>
        <v>0</v>
      </c>
      <c r="G269" s="1">
        <f t="shared" si="0"/>
        <v>8.104218098299754E-4</v>
      </c>
      <c r="H269" s="1">
        <v>101</v>
      </c>
      <c r="I269" s="1">
        <v>13.466666666666599</v>
      </c>
      <c r="J269" s="1">
        <f t="shared" si="1"/>
        <v>12.934332084893901</v>
      </c>
      <c r="K269" t="b">
        <f t="shared" si="4"/>
        <v>0</v>
      </c>
    </row>
    <row r="270" spans="1:11" ht="12.75" x14ac:dyDescent="0.2">
      <c r="A270" s="1" t="s">
        <v>56</v>
      </c>
      <c r="B270" s="1">
        <v>52981</v>
      </c>
      <c r="C270" s="1">
        <v>26.359203980099501</v>
      </c>
      <c r="D270" s="2">
        <v>4.1794771460999414E-2</v>
      </c>
      <c r="E270" s="31" t="b">
        <f t="shared" si="11"/>
        <v>0</v>
      </c>
      <c r="F270" s="22" t="b">
        <f t="shared" si="12"/>
        <v>0</v>
      </c>
      <c r="G270" s="1">
        <f t="shared" si="0"/>
        <v>6.965795243499902E-4</v>
      </c>
      <c r="H270" s="1">
        <v>114</v>
      </c>
      <c r="I270" s="1">
        <v>15.2</v>
      </c>
      <c r="J270" s="1">
        <f t="shared" si="1"/>
        <v>11.159203980099502</v>
      </c>
      <c r="K270" t="b">
        <f t="shared" si="4"/>
        <v>0</v>
      </c>
    </row>
    <row r="271" spans="1:11" ht="12.75" x14ac:dyDescent="0.2">
      <c r="A271" s="4">
        <v>0.79861111111111116</v>
      </c>
      <c r="B271" s="1">
        <v>53039</v>
      </c>
      <c r="C271" s="1">
        <v>26.289962825278799</v>
      </c>
      <c r="D271" s="2">
        <v>6.9241154820701922E-2</v>
      </c>
      <c r="E271" s="31" t="b">
        <f t="shared" si="11"/>
        <v>1</v>
      </c>
      <c r="F271" s="22" t="b">
        <f t="shared" si="12"/>
        <v>0</v>
      </c>
      <c r="G271" s="1">
        <f t="shared" si="0"/>
        <v>1.1540192470116987E-3</v>
      </c>
      <c r="H271" s="1">
        <v>58</v>
      </c>
      <c r="I271" s="1">
        <v>7.7333333333333298</v>
      </c>
      <c r="J271" s="1">
        <f t="shared" si="1"/>
        <v>18.556629491945468</v>
      </c>
      <c r="K271" t="b">
        <f t="shared" si="4"/>
        <v>0</v>
      </c>
    </row>
    <row r="272" spans="1:11" ht="12.75" x14ac:dyDescent="0.2">
      <c r="A272" s="4">
        <v>0.7993055555555556</v>
      </c>
      <c r="B272" s="1">
        <v>53108</v>
      </c>
      <c r="C272" s="1">
        <v>26.226666666666599</v>
      </c>
      <c r="D272" s="2">
        <v>6.329615861220006E-2</v>
      </c>
      <c r="E272" s="31" t="b">
        <f t="shared" si="11"/>
        <v>0</v>
      </c>
      <c r="F272" s="22" t="b">
        <f t="shared" si="12"/>
        <v>0</v>
      </c>
      <c r="G272" s="1">
        <f t="shared" si="0"/>
        <v>1.054935976870001E-3</v>
      </c>
      <c r="H272" s="1">
        <v>69</v>
      </c>
      <c r="I272" s="1">
        <v>9.1999999999999993</v>
      </c>
      <c r="J272" s="1">
        <f t="shared" si="1"/>
        <v>17.0266666666666</v>
      </c>
      <c r="K272" t="b">
        <f t="shared" si="4"/>
        <v>0</v>
      </c>
    </row>
    <row r="273" spans="1:11" ht="12.75" x14ac:dyDescent="0.2">
      <c r="A273" s="4">
        <v>0.8</v>
      </c>
      <c r="B273" s="1">
        <v>53154</v>
      </c>
      <c r="C273" s="1">
        <v>26.152521525215199</v>
      </c>
      <c r="D273" s="2">
        <v>7.414514145139961E-2</v>
      </c>
      <c r="E273" s="31" t="b">
        <f t="shared" si="11"/>
        <v>0</v>
      </c>
      <c r="F273" s="22" t="b">
        <f t="shared" si="12"/>
        <v>0</v>
      </c>
      <c r="G273" s="1">
        <f t="shared" si="0"/>
        <v>1.2357523575233268E-3</v>
      </c>
      <c r="H273" s="1">
        <v>46</v>
      </c>
      <c r="I273" s="1">
        <v>6.1333333333333302</v>
      </c>
      <c r="J273" s="1">
        <f t="shared" si="1"/>
        <v>20.01918819188187</v>
      </c>
      <c r="K273" t="b">
        <f t="shared" si="4"/>
        <v>0</v>
      </c>
    </row>
    <row r="274" spans="1:11" ht="12.75" x14ac:dyDescent="0.2">
      <c r="A274" s="4">
        <v>0.80069444444444449</v>
      </c>
      <c r="B274" s="1">
        <v>53217</v>
      </c>
      <c r="C274" s="1">
        <v>26.087254901960701</v>
      </c>
      <c r="D274" s="2">
        <v>6.5266623254498057E-2</v>
      </c>
      <c r="E274" s="31" t="b">
        <f t="shared" si="11"/>
        <v>0</v>
      </c>
      <c r="F274" s="22" t="b">
        <f t="shared" si="12"/>
        <v>0</v>
      </c>
      <c r="G274" s="1">
        <f t="shared" si="0"/>
        <v>1.0877770542416342E-3</v>
      </c>
      <c r="H274" s="1">
        <v>63</v>
      </c>
      <c r="I274" s="1">
        <v>8.4</v>
      </c>
      <c r="J274" s="1">
        <f t="shared" si="1"/>
        <v>17.687254901960699</v>
      </c>
      <c r="K274" t="b">
        <f t="shared" si="4"/>
        <v>0</v>
      </c>
    </row>
    <row r="275" spans="1:11" ht="12.75" x14ac:dyDescent="0.2">
      <c r="A275" s="4">
        <v>0.80138888888888893</v>
      </c>
      <c r="B275" s="1">
        <v>53264</v>
      </c>
      <c r="C275" s="1">
        <v>26.014652014652</v>
      </c>
      <c r="D275" s="2">
        <v>7.2602887308701014E-2</v>
      </c>
      <c r="E275" s="31" t="b">
        <f t="shared" si="11"/>
        <v>0</v>
      </c>
      <c r="F275" s="22" t="b">
        <f t="shared" si="12"/>
        <v>0</v>
      </c>
      <c r="G275" s="1">
        <f t="shared" si="0"/>
        <v>1.2100481218116836E-3</v>
      </c>
      <c r="H275" s="1">
        <v>47</v>
      </c>
      <c r="I275" s="1">
        <v>6.2666666666666604</v>
      </c>
      <c r="J275" s="1">
        <f t="shared" si="1"/>
        <v>19.747985347985342</v>
      </c>
      <c r="K275" t="b">
        <f t="shared" si="4"/>
        <v>0</v>
      </c>
    </row>
    <row r="276" spans="1:11" ht="12.75" x14ac:dyDescent="0.2">
      <c r="A276" s="4">
        <v>0.80208333333333337</v>
      </c>
      <c r="B276" s="1">
        <v>53348</v>
      </c>
      <c r="C276" s="1">
        <v>25.960583941605801</v>
      </c>
      <c r="D276" s="2">
        <v>5.4068073046199316E-2</v>
      </c>
      <c r="E276" s="31" t="b">
        <f t="shared" si="11"/>
        <v>0</v>
      </c>
      <c r="F276" s="22" t="b">
        <f t="shared" si="12"/>
        <v>0</v>
      </c>
      <c r="G276" s="1">
        <f t="shared" si="0"/>
        <v>9.0113455076998859E-4</v>
      </c>
      <c r="H276" s="1">
        <v>84</v>
      </c>
      <c r="I276" s="1">
        <v>11.2</v>
      </c>
      <c r="J276" s="1">
        <f t="shared" si="1"/>
        <v>14.760583941605802</v>
      </c>
      <c r="K276" t="b">
        <f t="shared" si="4"/>
        <v>0</v>
      </c>
    </row>
    <row r="277" spans="1:11" ht="12.75" x14ac:dyDescent="0.2">
      <c r="A277" s="4">
        <v>0.80277777777777781</v>
      </c>
      <c r="B277" s="1">
        <v>53439</v>
      </c>
      <c r="C277" s="1">
        <v>25.910303030303002</v>
      </c>
      <c r="D277" s="2">
        <v>5.0280911302799325E-2</v>
      </c>
      <c r="E277" s="31" t="b">
        <f t="shared" si="11"/>
        <v>0</v>
      </c>
      <c r="F277" s="22" t="b">
        <f t="shared" si="12"/>
        <v>0</v>
      </c>
      <c r="G277" s="1">
        <f t="shared" si="0"/>
        <v>8.380151883799887E-4</v>
      </c>
      <c r="H277" s="1">
        <v>91</v>
      </c>
      <c r="I277" s="1">
        <v>12.133333333333301</v>
      </c>
      <c r="J277" s="1">
        <f t="shared" si="1"/>
        <v>13.776969696969701</v>
      </c>
      <c r="K277" t="b">
        <f t="shared" si="4"/>
        <v>0</v>
      </c>
    </row>
    <row r="278" spans="1:11" ht="12.75" x14ac:dyDescent="0.2">
      <c r="A278" s="4">
        <v>0.80347222222222225</v>
      </c>
      <c r="B278" s="1">
        <v>53487</v>
      </c>
      <c r="C278" s="1">
        <v>25.839613526570002</v>
      </c>
      <c r="D278" s="2">
        <v>7.0689503732999981E-2</v>
      </c>
      <c r="E278" s="31" t="b">
        <f t="shared" si="11"/>
        <v>0</v>
      </c>
      <c r="F278" s="22" t="b">
        <f t="shared" si="12"/>
        <v>0</v>
      </c>
      <c r="G278" s="1">
        <f t="shared" si="0"/>
        <v>1.1781583955499998E-3</v>
      </c>
      <c r="H278" s="1">
        <v>48</v>
      </c>
      <c r="I278" s="1">
        <v>6.4</v>
      </c>
      <c r="J278" s="1">
        <f t="shared" si="1"/>
        <v>19.43961352657</v>
      </c>
      <c r="K278" t="b">
        <f t="shared" si="4"/>
        <v>0</v>
      </c>
    </row>
    <row r="279" spans="1:11" ht="12.75" x14ac:dyDescent="0.2">
      <c r="A279" s="4">
        <v>0.8041666666666667</v>
      </c>
      <c r="B279" s="1">
        <v>53511</v>
      </c>
      <c r="C279" s="1">
        <v>25.7578820697954</v>
      </c>
      <c r="D279" s="2">
        <v>8.1731456774601696E-2</v>
      </c>
      <c r="E279" s="31" t="b">
        <f t="shared" si="11"/>
        <v>0</v>
      </c>
      <c r="F279" s="22" t="b">
        <f t="shared" si="12"/>
        <v>0</v>
      </c>
      <c r="G279" s="1">
        <f t="shared" si="0"/>
        <v>1.3621909462433615E-3</v>
      </c>
      <c r="H279" s="1">
        <v>24</v>
      </c>
      <c r="I279" s="1">
        <v>3.2</v>
      </c>
      <c r="J279" s="1">
        <f t="shared" si="1"/>
        <v>22.557882069795401</v>
      </c>
      <c r="K279" t="b">
        <f t="shared" si="4"/>
        <v>0</v>
      </c>
    </row>
    <row r="280" spans="1:11" ht="12.75" x14ac:dyDescent="0.2">
      <c r="A280" s="4">
        <v>0.80486111111111114</v>
      </c>
      <c r="B280" s="1">
        <v>53536</v>
      </c>
      <c r="C280" s="1">
        <v>25.677218225419601</v>
      </c>
      <c r="D280" s="2">
        <v>8.0663844375798988E-2</v>
      </c>
      <c r="E280" s="31" t="b">
        <f t="shared" si="11"/>
        <v>0</v>
      </c>
      <c r="F280" s="22" t="b">
        <f t="shared" si="12"/>
        <v>0</v>
      </c>
      <c r="G280" s="1">
        <f t="shared" si="0"/>
        <v>1.3443974062633164E-3</v>
      </c>
      <c r="H280" s="1">
        <v>25</v>
      </c>
      <c r="I280" s="1">
        <v>3.3333333333333299</v>
      </c>
      <c r="J280" s="1">
        <f t="shared" si="1"/>
        <v>22.343884892086272</v>
      </c>
      <c r="K280" t="b">
        <f t="shared" si="4"/>
        <v>0</v>
      </c>
    </row>
    <row r="281" spans="1:11" ht="12.75" x14ac:dyDescent="0.2">
      <c r="A281" s="4">
        <v>0.80555555555555558</v>
      </c>
      <c r="B281" s="1">
        <v>53600</v>
      </c>
      <c r="C281" s="1">
        <v>25.615770609318901</v>
      </c>
      <c r="D281" s="2">
        <v>6.1447616100700486E-2</v>
      </c>
      <c r="E281" s="31" t="b">
        <f t="shared" si="11"/>
        <v>0</v>
      </c>
      <c r="F281" s="22" t="b">
        <f t="shared" si="12"/>
        <v>0</v>
      </c>
      <c r="G281" s="1">
        <f t="shared" si="0"/>
        <v>1.0241269350116748E-3</v>
      </c>
      <c r="H281" s="1">
        <v>64</v>
      </c>
      <c r="I281" s="1">
        <v>8.5333333333333297</v>
      </c>
      <c r="J281" s="1">
        <f t="shared" si="1"/>
        <v>17.082437275985569</v>
      </c>
      <c r="K281" t="b">
        <f t="shared" si="4"/>
        <v>0</v>
      </c>
    </row>
    <row r="282" spans="1:11" ht="12.75" x14ac:dyDescent="0.2">
      <c r="A282" s="4">
        <v>0.80625000000000002</v>
      </c>
      <c r="B282" s="1">
        <v>53667</v>
      </c>
      <c r="C282" s="1">
        <v>25.556190476190402</v>
      </c>
      <c r="D282" s="2">
        <v>5.9580133128498858E-2</v>
      </c>
      <c r="E282" s="31" t="b">
        <f t="shared" si="11"/>
        <v>0</v>
      </c>
      <c r="F282" s="22" t="b">
        <f t="shared" si="12"/>
        <v>0</v>
      </c>
      <c r="G282" s="1">
        <f t="shared" si="0"/>
        <v>9.9300221880831434E-4</v>
      </c>
      <c r="H282" s="1">
        <v>67</v>
      </c>
      <c r="I282" s="1">
        <v>8.93333333333333</v>
      </c>
      <c r="J282" s="1">
        <f t="shared" si="1"/>
        <v>16.622857142857072</v>
      </c>
      <c r="K282" t="b">
        <f t="shared" si="4"/>
        <v>0</v>
      </c>
    </row>
    <row r="283" spans="1:11" ht="12.75" x14ac:dyDescent="0.2">
      <c r="A283" s="4">
        <v>0.80694444444444446</v>
      </c>
      <c r="B283" s="1">
        <v>53711</v>
      </c>
      <c r="C283" s="1">
        <v>25.486120996441201</v>
      </c>
      <c r="D283" s="2">
        <v>7.0069479749200525E-2</v>
      </c>
      <c r="E283" s="31" t="b">
        <f t="shared" si="11"/>
        <v>0</v>
      </c>
      <c r="F283" s="22" t="b">
        <f t="shared" si="12"/>
        <v>0</v>
      </c>
      <c r="G283" s="1">
        <f t="shared" si="0"/>
        <v>1.1678246624866754E-3</v>
      </c>
      <c r="H283" s="1">
        <v>44</v>
      </c>
      <c r="I283" s="1">
        <v>5.86666666666666</v>
      </c>
      <c r="J283" s="1">
        <f t="shared" si="1"/>
        <v>19.619454329774541</v>
      </c>
      <c r="K283" t="b">
        <f t="shared" si="4"/>
        <v>0</v>
      </c>
    </row>
    <row r="284" spans="1:11" ht="12.75" x14ac:dyDescent="0.2">
      <c r="A284" s="4">
        <v>0.80763888888888891</v>
      </c>
      <c r="B284" s="1">
        <v>53747</v>
      </c>
      <c r="C284" s="1">
        <v>25.412765957446801</v>
      </c>
      <c r="D284" s="2">
        <v>7.335503899439999E-2</v>
      </c>
      <c r="E284" s="31" t="b">
        <f t="shared" si="11"/>
        <v>0</v>
      </c>
      <c r="F284" s="22" t="b">
        <f t="shared" si="12"/>
        <v>0</v>
      </c>
      <c r="G284" s="1">
        <f t="shared" si="0"/>
        <v>1.2225839832399998E-3</v>
      </c>
      <c r="H284" s="1">
        <v>36</v>
      </c>
      <c r="I284" s="1">
        <v>4.8</v>
      </c>
      <c r="J284" s="1">
        <f t="shared" si="1"/>
        <v>20.612765957446801</v>
      </c>
      <c r="K284" t="b">
        <f t="shared" si="4"/>
        <v>0</v>
      </c>
    </row>
    <row r="285" spans="1:11" ht="12.75" x14ac:dyDescent="0.2">
      <c r="A285" s="4">
        <v>0.80833333333333335</v>
      </c>
      <c r="B285" s="1">
        <v>53794</v>
      </c>
      <c r="C285" s="1">
        <v>25.345111896348602</v>
      </c>
      <c r="D285" s="2">
        <v>6.7654061098199492E-2</v>
      </c>
      <c r="E285" s="31" t="b">
        <f t="shared" si="11"/>
        <v>0</v>
      </c>
      <c r="F285" s="22" t="b">
        <f t="shared" si="12"/>
        <v>0</v>
      </c>
      <c r="G285" s="1">
        <f t="shared" si="0"/>
        <v>1.1275676849699914E-3</v>
      </c>
      <c r="H285" s="1">
        <v>47</v>
      </c>
      <c r="I285" s="1">
        <v>6.2666666666666604</v>
      </c>
      <c r="J285" s="1">
        <f t="shared" si="1"/>
        <v>19.07844522968194</v>
      </c>
      <c r="K285" t="b">
        <f t="shared" si="4"/>
        <v>0</v>
      </c>
    </row>
    <row r="286" spans="1:11" ht="12.75" x14ac:dyDescent="0.2">
      <c r="A286" s="4">
        <v>0.80902777777777779</v>
      </c>
      <c r="B286" s="1">
        <v>53817</v>
      </c>
      <c r="C286" s="1">
        <v>25.266666666666602</v>
      </c>
      <c r="D286" s="2">
        <v>7.8445229681999962E-2</v>
      </c>
      <c r="E286" s="31" t="b">
        <f t="shared" si="11"/>
        <v>0</v>
      </c>
      <c r="F286" s="22" t="b">
        <f t="shared" si="12"/>
        <v>0</v>
      </c>
      <c r="G286" s="1">
        <f t="shared" si="0"/>
        <v>1.3074204946999994E-3</v>
      </c>
      <c r="H286" s="1">
        <v>23</v>
      </c>
      <c r="I286" s="1">
        <v>3.0666666666666602</v>
      </c>
      <c r="J286" s="1">
        <f t="shared" si="1"/>
        <v>22.199999999999942</v>
      </c>
      <c r="K286" t="b">
        <f t="shared" si="4"/>
        <v>0</v>
      </c>
    </row>
    <row r="287" spans="1:11" ht="12.75" x14ac:dyDescent="0.2">
      <c r="A287" s="4">
        <v>0.80972222222222223</v>
      </c>
      <c r="B287" s="1">
        <v>53858</v>
      </c>
      <c r="C287" s="1">
        <v>25.197192982456102</v>
      </c>
      <c r="D287" s="2">
        <v>6.9473684210500153E-2</v>
      </c>
      <c r="E287" s="31" t="b">
        <f t="shared" si="11"/>
        <v>0</v>
      </c>
      <c r="F287" s="22" t="b">
        <f t="shared" si="12"/>
        <v>0</v>
      </c>
      <c r="G287" s="1">
        <f t="shared" si="0"/>
        <v>1.1578947368416693E-3</v>
      </c>
      <c r="H287" s="1">
        <v>41</v>
      </c>
      <c r="I287" s="1">
        <v>5.4666666666666597</v>
      </c>
      <c r="J287" s="1">
        <f t="shared" si="1"/>
        <v>19.73052631578944</v>
      </c>
      <c r="K287" t="b">
        <f t="shared" si="4"/>
        <v>0</v>
      </c>
    </row>
    <row r="288" spans="1:11" ht="12.75" x14ac:dyDescent="0.2">
      <c r="A288" s="4">
        <v>0.81041666666666667</v>
      </c>
      <c r="B288" s="1">
        <v>53883</v>
      </c>
      <c r="C288" s="1">
        <v>25.1207459207459</v>
      </c>
      <c r="D288" s="2">
        <v>7.6447061710201325E-2</v>
      </c>
      <c r="E288" s="31" t="b">
        <f t="shared" si="11"/>
        <v>0</v>
      </c>
      <c r="F288" s="22" t="b">
        <f t="shared" si="12"/>
        <v>0</v>
      </c>
      <c r="G288" s="1">
        <f t="shared" si="0"/>
        <v>1.274117695170022E-3</v>
      </c>
      <c r="H288" s="1">
        <v>25</v>
      </c>
      <c r="I288" s="1">
        <v>3.3333333333333299</v>
      </c>
      <c r="J288" s="1">
        <f t="shared" si="1"/>
        <v>21.787412587412572</v>
      </c>
      <c r="K288" t="b">
        <f t="shared" si="4"/>
        <v>0</v>
      </c>
    </row>
    <row r="289" spans="1:11" ht="12.75" x14ac:dyDescent="0.2">
      <c r="A289" s="4">
        <v>0.81111111111111112</v>
      </c>
      <c r="B289" s="1">
        <v>53929</v>
      </c>
      <c r="C289" s="1">
        <v>25.054587688733999</v>
      </c>
      <c r="D289" s="2">
        <v>6.6158232011900964E-2</v>
      </c>
      <c r="E289" s="31" t="b">
        <f t="shared" si="11"/>
        <v>0</v>
      </c>
      <c r="F289" s="22" t="b">
        <f t="shared" si="12"/>
        <v>0</v>
      </c>
      <c r="G289" s="1">
        <f t="shared" si="0"/>
        <v>1.1026372001983495E-3</v>
      </c>
      <c r="H289" s="1">
        <v>46</v>
      </c>
      <c r="I289" s="1">
        <v>6.1333333333333302</v>
      </c>
      <c r="J289" s="1">
        <f t="shared" si="1"/>
        <v>18.92125435540067</v>
      </c>
      <c r="K289" t="b">
        <f t="shared" si="4"/>
        <v>0</v>
      </c>
    </row>
    <row r="290" spans="1:11" ht="12.75" x14ac:dyDescent="0.2">
      <c r="A290" s="4">
        <v>0.81180555555555556</v>
      </c>
      <c r="B290" s="1">
        <v>53992</v>
      </c>
      <c r="C290" s="1">
        <v>24.9967592592592</v>
      </c>
      <c r="D290" s="2">
        <v>5.7828429474799492E-2</v>
      </c>
      <c r="E290" s="31" t="b">
        <f t="shared" si="11"/>
        <v>0</v>
      </c>
      <c r="F290" s="22" t="b">
        <f t="shared" si="12"/>
        <v>0</v>
      </c>
      <c r="G290" s="1">
        <f t="shared" si="0"/>
        <v>9.638071579133249E-4</v>
      </c>
      <c r="H290" s="1">
        <v>63</v>
      </c>
      <c r="I290" s="1">
        <v>8.4</v>
      </c>
      <c r="J290" s="1">
        <f t="shared" si="1"/>
        <v>16.596759259259201</v>
      </c>
      <c r="K290" t="b">
        <f t="shared" si="4"/>
        <v>0</v>
      </c>
    </row>
    <row r="291" spans="1:11" ht="12.75" x14ac:dyDescent="0.2">
      <c r="A291" s="4">
        <v>0.8125</v>
      </c>
      <c r="B291" s="1">
        <v>54070</v>
      </c>
      <c r="C291" s="1">
        <v>24.946251441753098</v>
      </c>
      <c r="D291" s="2">
        <v>5.050781750610156E-2</v>
      </c>
      <c r="E291" s="31" t="b">
        <f t="shared" si="11"/>
        <v>0</v>
      </c>
      <c r="F291" s="22" t="b">
        <f t="shared" si="12"/>
        <v>0</v>
      </c>
      <c r="G291" s="1">
        <f t="shared" si="0"/>
        <v>8.4179695843502602E-4</v>
      </c>
      <c r="H291" s="1">
        <v>78</v>
      </c>
      <c r="I291" s="1">
        <v>10.4</v>
      </c>
      <c r="J291" s="1">
        <f t="shared" si="1"/>
        <v>14.546251441753098</v>
      </c>
      <c r="K291" t="b">
        <f t="shared" si="4"/>
        <v>0</v>
      </c>
    </row>
    <row r="292" spans="1:11" ht="12.75" x14ac:dyDescent="0.2">
      <c r="A292" s="4">
        <v>0.81319444444444444</v>
      </c>
      <c r="B292" s="1">
        <v>54099</v>
      </c>
      <c r="C292" s="1">
        <v>24.8735632183908</v>
      </c>
      <c r="D292" s="2">
        <v>7.2688223362298743E-2</v>
      </c>
      <c r="E292" s="31" t="b">
        <f t="shared" si="11"/>
        <v>0</v>
      </c>
      <c r="F292" s="22" t="b">
        <f t="shared" si="12"/>
        <v>0</v>
      </c>
      <c r="G292" s="1">
        <f t="shared" si="0"/>
        <v>1.2114703893716457E-3</v>
      </c>
      <c r="H292" s="1">
        <v>29</v>
      </c>
      <c r="I292" s="1">
        <v>3.86666666666666</v>
      </c>
      <c r="J292" s="1">
        <f t="shared" si="1"/>
        <v>21.006896551724139</v>
      </c>
      <c r="K292" t="b">
        <f t="shared" si="4"/>
        <v>0</v>
      </c>
    </row>
    <row r="293" spans="1:11" ht="12.75" x14ac:dyDescent="0.2">
      <c r="A293" s="4">
        <v>0.81388888888888888</v>
      </c>
      <c r="B293" s="1">
        <v>54156</v>
      </c>
      <c r="C293" s="1">
        <v>24.814203894616199</v>
      </c>
      <c r="D293" s="2">
        <v>5.9359323774600625E-2</v>
      </c>
      <c r="E293" s="31" t="b">
        <f t="shared" si="11"/>
        <v>0</v>
      </c>
      <c r="F293" s="22" t="b">
        <f t="shared" si="12"/>
        <v>0</v>
      </c>
      <c r="G293" s="1">
        <f t="shared" si="0"/>
        <v>9.8932206291001048E-4</v>
      </c>
      <c r="H293" s="1">
        <v>57</v>
      </c>
      <c r="I293" s="1">
        <v>7.6</v>
      </c>
      <c r="J293" s="1">
        <f t="shared" si="1"/>
        <v>17.214203894616197</v>
      </c>
      <c r="K293" t="b">
        <f t="shared" si="4"/>
        <v>0</v>
      </c>
    </row>
    <row r="294" spans="1:11" ht="12.75" x14ac:dyDescent="0.2">
      <c r="A294" s="4">
        <v>0.81458333333333333</v>
      </c>
      <c r="B294" s="1">
        <v>54206</v>
      </c>
      <c r="C294" s="1">
        <v>24.7520547945205</v>
      </c>
      <c r="D294" s="2">
        <v>6.2149100095698628E-2</v>
      </c>
      <c r="E294" s="31" t="b">
        <f t="shared" si="11"/>
        <v>0</v>
      </c>
      <c r="F294" s="22" t="b">
        <f t="shared" si="12"/>
        <v>0</v>
      </c>
      <c r="G294" s="1">
        <f t="shared" si="0"/>
        <v>1.0358183349283105E-3</v>
      </c>
      <c r="H294" s="1">
        <v>50</v>
      </c>
      <c r="I294" s="1">
        <v>6.6666666666666599</v>
      </c>
      <c r="J294" s="1">
        <f t="shared" si="1"/>
        <v>18.08538812785384</v>
      </c>
      <c r="K294" t="b">
        <f t="shared" si="4"/>
        <v>0</v>
      </c>
    </row>
    <row r="295" spans="1:11" ht="12.75" x14ac:dyDescent="0.2">
      <c r="A295" s="4">
        <v>0.81527777777777777</v>
      </c>
      <c r="B295" s="1">
        <v>54232</v>
      </c>
      <c r="C295" s="1">
        <v>24.679408418657498</v>
      </c>
      <c r="D295" s="2">
        <v>7.2646375863001822E-2</v>
      </c>
      <c r="E295" s="31" t="b">
        <f t="shared" si="11"/>
        <v>0</v>
      </c>
      <c r="F295" s="22" t="b">
        <f t="shared" si="12"/>
        <v>0</v>
      </c>
      <c r="G295" s="1">
        <f t="shared" si="0"/>
        <v>1.2107729310500304E-3</v>
      </c>
      <c r="H295" s="1">
        <v>26</v>
      </c>
      <c r="I295" s="1">
        <v>3.4666666666666601</v>
      </c>
      <c r="J295" s="1">
        <f t="shared" si="1"/>
        <v>21.212741751990837</v>
      </c>
      <c r="K295" t="b">
        <f t="shared" si="4"/>
        <v>0</v>
      </c>
    </row>
    <row r="296" spans="1:11" ht="12.75" x14ac:dyDescent="0.2">
      <c r="A296" s="4">
        <v>0.81597222222222221</v>
      </c>
      <c r="B296" s="1">
        <v>54252</v>
      </c>
      <c r="C296" s="1">
        <v>24.604535147392198</v>
      </c>
      <c r="D296" s="2">
        <v>7.487327126530019E-2</v>
      </c>
      <c r="E296" s="31" t="b">
        <f t="shared" si="11"/>
        <v>0</v>
      </c>
      <c r="F296" s="22" t="b">
        <f t="shared" si="12"/>
        <v>0</v>
      </c>
      <c r="G296" s="1">
        <f t="shared" si="0"/>
        <v>1.2478878544216697E-3</v>
      </c>
      <c r="H296" s="1">
        <v>20</v>
      </c>
      <c r="I296" s="1">
        <v>2.6666666666666599</v>
      </c>
      <c r="J296" s="1">
        <f t="shared" si="1"/>
        <v>21.937868480725538</v>
      </c>
      <c r="K296" t="b">
        <f t="shared" si="4"/>
        <v>0</v>
      </c>
    </row>
    <row r="297" spans="1:11" ht="12.75" x14ac:dyDescent="0.2">
      <c r="A297" s="4">
        <v>0.81666666666666665</v>
      </c>
      <c r="B297" s="1">
        <v>54262</v>
      </c>
      <c r="C297" s="1">
        <v>24.525649717514099</v>
      </c>
      <c r="D297" s="2">
        <v>7.8885429878098989E-2</v>
      </c>
      <c r="E297" s="31" t="b">
        <f t="shared" si="11"/>
        <v>0</v>
      </c>
      <c r="F297" s="22" t="b">
        <f t="shared" si="12"/>
        <v>0</v>
      </c>
      <c r="G297" s="1">
        <f t="shared" si="0"/>
        <v>1.3147571646349831E-3</v>
      </c>
      <c r="H297" s="1">
        <v>10</v>
      </c>
      <c r="I297" s="1">
        <v>1.3333333333333299</v>
      </c>
      <c r="J297" s="1">
        <f t="shared" si="1"/>
        <v>23.192316384180771</v>
      </c>
      <c r="K297" t="b">
        <f t="shared" si="4"/>
        <v>0</v>
      </c>
    </row>
    <row r="298" spans="1:11" ht="12.75" x14ac:dyDescent="0.2">
      <c r="A298" s="4">
        <v>0.81736111111111109</v>
      </c>
      <c r="B298" s="1">
        <v>54278</v>
      </c>
      <c r="C298" s="1">
        <v>24.45</v>
      </c>
      <c r="D298" s="2">
        <v>7.564971751409999E-2</v>
      </c>
      <c r="E298" s="31" t="b">
        <f t="shared" si="11"/>
        <v>0</v>
      </c>
      <c r="F298" s="22" t="b">
        <f t="shared" si="12"/>
        <v>0</v>
      </c>
      <c r="G298" s="1">
        <f t="shared" si="0"/>
        <v>1.2608286252349999E-3</v>
      </c>
      <c r="H298" s="1">
        <v>16</v>
      </c>
      <c r="I298" s="1">
        <v>2.1333333333333302</v>
      </c>
      <c r="J298" s="1">
        <f t="shared" si="1"/>
        <v>22.31666666666667</v>
      </c>
      <c r="K298" t="b">
        <f t="shared" si="4"/>
        <v>0</v>
      </c>
    </row>
    <row r="299" spans="1:11" ht="12.75" x14ac:dyDescent="0.2">
      <c r="A299" s="4">
        <v>0.81805555555555554</v>
      </c>
      <c r="B299" s="1">
        <v>54297</v>
      </c>
      <c r="C299" s="1">
        <v>24.376206509539799</v>
      </c>
      <c r="D299" s="2">
        <v>7.3793490460200672E-2</v>
      </c>
      <c r="E299" s="31" t="b">
        <f t="shared" si="11"/>
        <v>0</v>
      </c>
      <c r="F299" s="22" t="b">
        <f t="shared" si="12"/>
        <v>0</v>
      </c>
      <c r="G299" s="1">
        <f t="shared" si="0"/>
        <v>1.2298915076700112E-3</v>
      </c>
      <c r="H299" s="1">
        <v>19</v>
      </c>
      <c r="I299" s="1">
        <v>2.5333333333333301</v>
      </c>
      <c r="J299" s="1">
        <f t="shared" si="1"/>
        <v>21.842873176206467</v>
      </c>
      <c r="K299" t="b">
        <f t="shared" si="4"/>
        <v>0</v>
      </c>
    </row>
    <row r="300" spans="1:11" ht="12.75" x14ac:dyDescent="0.2">
      <c r="A300" s="4">
        <v>0.81874999999999998</v>
      </c>
      <c r="B300" s="1">
        <v>54315</v>
      </c>
      <c r="C300" s="1">
        <v>24.3024608501118</v>
      </c>
      <c r="D300" s="2">
        <v>7.3745659427999044E-2</v>
      </c>
      <c r="E300" s="31" t="b">
        <f t="shared" si="11"/>
        <v>0</v>
      </c>
      <c r="F300" s="22" t="b">
        <f t="shared" si="12"/>
        <v>0</v>
      </c>
      <c r="G300" s="1">
        <f t="shared" si="0"/>
        <v>1.229094323799984E-3</v>
      </c>
      <c r="H300" s="1">
        <v>18</v>
      </c>
      <c r="I300" s="1">
        <v>2.4</v>
      </c>
      <c r="J300" s="1">
        <f t="shared" si="1"/>
        <v>21.902460850111801</v>
      </c>
      <c r="K300" t="b">
        <f t="shared" si="4"/>
        <v>0</v>
      </c>
    </row>
    <row r="301" spans="1:11" ht="12.75" x14ac:dyDescent="0.2">
      <c r="A301" s="4">
        <v>0.81944444444444442</v>
      </c>
      <c r="B301" s="1">
        <v>54345</v>
      </c>
      <c r="C301" s="1">
        <v>24.234559643255199</v>
      </c>
      <c r="D301" s="2">
        <v>6.7901206856600282E-2</v>
      </c>
      <c r="E301" s="31" t="b">
        <f t="shared" si="11"/>
        <v>0</v>
      </c>
      <c r="F301" s="22" t="b">
        <f t="shared" si="12"/>
        <v>0</v>
      </c>
      <c r="G301" s="1">
        <f t="shared" si="0"/>
        <v>1.131686780943338E-3</v>
      </c>
      <c r="H301" s="1">
        <v>30</v>
      </c>
      <c r="I301" s="1">
        <v>4</v>
      </c>
      <c r="J301" s="1">
        <f t="shared" si="1"/>
        <v>20.234559643255199</v>
      </c>
      <c r="K301" t="b">
        <f t="shared" si="4"/>
        <v>0</v>
      </c>
    </row>
    <row r="302" spans="1:11" ht="12.75" x14ac:dyDescent="0.2">
      <c r="A302" s="4">
        <v>0.82013888888888886</v>
      </c>
      <c r="B302" s="1">
        <v>54368</v>
      </c>
      <c r="C302" s="1">
        <v>24.164000000000001</v>
      </c>
      <c r="D302" s="2">
        <v>7.0559643255197813E-2</v>
      </c>
      <c r="E302" s="31" t="b">
        <f t="shared" si="11"/>
        <v>0</v>
      </c>
      <c r="F302" s="22" t="b">
        <f t="shared" si="12"/>
        <v>0</v>
      </c>
      <c r="G302" s="1">
        <f t="shared" si="0"/>
        <v>1.1759940542532968E-3</v>
      </c>
      <c r="H302" s="1">
        <v>23</v>
      </c>
      <c r="I302" s="1">
        <v>3.0666666666666602</v>
      </c>
      <c r="J302" s="1">
        <f t="shared" si="1"/>
        <v>21.097333333333342</v>
      </c>
      <c r="K302" t="b">
        <f t="shared" si="4"/>
        <v>0</v>
      </c>
    </row>
    <row r="303" spans="1:11" ht="12.75" x14ac:dyDescent="0.2">
      <c r="A303" s="4">
        <v>0.8208333333333333</v>
      </c>
      <c r="B303" s="1">
        <v>54393</v>
      </c>
      <c r="C303" s="1">
        <v>24.094795127353201</v>
      </c>
      <c r="D303" s="2">
        <v>6.9204872646800197E-2</v>
      </c>
      <c r="E303" s="31" t="b">
        <f t="shared" si="11"/>
        <v>0</v>
      </c>
      <c r="F303" s="22" t="b">
        <f t="shared" si="12"/>
        <v>0</v>
      </c>
      <c r="G303" s="1">
        <f t="shared" si="0"/>
        <v>1.1534145441133366E-3</v>
      </c>
      <c r="H303" s="1">
        <v>25</v>
      </c>
      <c r="I303" s="1">
        <v>3.3333333333333299</v>
      </c>
      <c r="J303" s="1">
        <f t="shared" si="1"/>
        <v>20.761461794019873</v>
      </c>
      <c r="K303" t="b">
        <f t="shared" si="4"/>
        <v>0</v>
      </c>
    </row>
    <row r="304" spans="1:11" ht="12.75" x14ac:dyDescent="0.2">
      <c r="A304" s="4">
        <v>0.82152777777777775</v>
      </c>
      <c r="B304" s="1">
        <v>54401</v>
      </c>
      <c r="C304" s="1">
        <v>24.0185430463576</v>
      </c>
      <c r="D304" s="2">
        <v>7.6252080995601546E-2</v>
      </c>
      <c r="E304" s="31" t="b">
        <f t="shared" si="11"/>
        <v>0</v>
      </c>
      <c r="F304" s="22" t="b">
        <f t="shared" si="12"/>
        <v>0</v>
      </c>
      <c r="G304" s="1">
        <f t="shared" si="0"/>
        <v>1.2708680165933591E-3</v>
      </c>
      <c r="H304" s="1">
        <v>8</v>
      </c>
      <c r="I304" s="1">
        <v>1.06666666666666</v>
      </c>
      <c r="J304" s="1">
        <f t="shared" si="1"/>
        <v>22.95187637969094</v>
      </c>
      <c r="K304" t="b">
        <f t="shared" si="4"/>
        <v>0</v>
      </c>
    </row>
    <row r="305" spans="1:11" ht="12.75" x14ac:dyDescent="0.2">
      <c r="A305" s="4">
        <v>0.82222222222222219</v>
      </c>
      <c r="B305" s="1">
        <v>54429</v>
      </c>
      <c r="C305" s="1">
        <v>23.9515951595159</v>
      </c>
      <c r="D305" s="2">
        <v>6.69478868416995E-2</v>
      </c>
      <c r="E305" s="31" t="b">
        <f t="shared" si="11"/>
        <v>0</v>
      </c>
      <c r="F305" s="22" t="b">
        <f t="shared" si="12"/>
        <v>0</v>
      </c>
      <c r="G305" s="1">
        <f t="shared" si="0"/>
        <v>1.1157981140283251E-3</v>
      </c>
      <c r="H305" s="1">
        <v>28</v>
      </c>
      <c r="I305" s="1">
        <v>3.7333333333333298</v>
      </c>
      <c r="J305" s="1">
        <f t="shared" si="1"/>
        <v>20.21826182618257</v>
      </c>
      <c r="K305" t="b">
        <f t="shared" si="4"/>
        <v>0</v>
      </c>
    </row>
    <row r="306" spans="1:11" ht="12.75" x14ac:dyDescent="0.2">
      <c r="A306" s="4">
        <v>0.82291666666666663</v>
      </c>
      <c r="B306" s="1">
        <v>54445</v>
      </c>
      <c r="C306" s="1">
        <v>23.879824561403499</v>
      </c>
      <c r="D306" s="2">
        <v>7.1770598112401274E-2</v>
      </c>
      <c r="E306" s="31" t="b">
        <f t="shared" si="11"/>
        <v>0</v>
      </c>
      <c r="F306" s="22" t="b">
        <f t="shared" si="12"/>
        <v>0</v>
      </c>
      <c r="G306" s="1">
        <f t="shared" si="0"/>
        <v>1.196176635206688E-3</v>
      </c>
      <c r="H306" s="1">
        <v>16</v>
      </c>
      <c r="I306" s="1">
        <v>2.1333333333333302</v>
      </c>
      <c r="J306" s="1">
        <f t="shared" si="1"/>
        <v>21.74649122807017</v>
      </c>
      <c r="K306" t="b">
        <f t="shared" si="4"/>
        <v>0</v>
      </c>
    </row>
    <row r="307" spans="1:11" ht="12.75" x14ac:dyDescent="0.2">
      <c r="A307" s="4">
        <v>0.82361111111111107</v>
      </c>
      <c r="B307" s="1">
        <v>54466</v>
      </c>
      <c r="C307" s="1">
        <v>23.810710382513602</v>
      </c>
      <c r="D307" s="2">
        <v>6.911417888989746E-2</v>
      </c>
      <c r="E307" s="31" t="b">
        <f t="shared" si="11"/>
        <v>0</v>
      </c>
      <c r="F307" s="22" t="b">
        <f t="shared" si="12"/>
        <v>0</v>
      </c>
      <c r="G307" s="1">
        <f t="shared" si="0"/>
        <v>1.1519029814982911E-3</v>
      </c>
      <c r="H307" s="1">
        <v>21</v>
      </c>
      <c r="I307" s="1">
        <v>2.8</v>
      </c>
      <c r="J307" s="1">
        <f t="shared" si="1"/>
        <v>21.010710382513601</v>
      </c>
      <c r="K307" t="b">
        <f t="shared" si="4"/>
        <v>0</v>
      </c>
    </row>
    <row r="308" spans="1:11" ht="12.75" x14ac:dyDescent="0.2">
      <c r="A308" s="4">
        <v>0.82430555555555551</v>
      </c>
      <c r="B308" s="1">
        <v>54490</v>
      </c>
      <c r="C308" s="1">
        <v>23.743355119825701</v>
      </c>
      <c r="D308" s="2">
        <v>6.7355262687900819E-2</v>
      </c>
      <c r="E308" s="31" t="b">
        <f t="shared" si="11"/>
        <v>0</v>
      </c>
      <c r="F308" s="22" t="b">
        <f t="shared" si="12"/>
        <v>0</v>
      </c>
      <c r="G308" s="1">
        <f t="shared" si="0"/>
        <v>1.1225877114650136E-3</v>
      </c>
      <c r="H308" s="1">
        <v>24</v>
      </c>
      <c r="I308" s="1">
        <v>3.2</v>
      </c>
      <c r="J308" s="1">
        <f t="shared" si="1"/>
        <v>20.543355119825701</v>
      </c>
      <c r="K308" t="b">
        <f t="shared" si="4"/>
        <v>0</v>
      </c>
    </row>
    <row r="309" spans="1:11" ht="12.75" x14ac:dyDescent="0.2">
      <c r="A309" s="4">
        <v>0.82499999999999996</v>
      </c>
      <c r="B309" s="1">
        <v>54532</v>
      </c>
      <c r="C309" s="1">
        <v>23.684256243213898</v>
      </c>
      <c r="D309" s="2">
        <v>5.9098876611802353E-2</v>
      </c>
      <c r="E309" s="31" t="b">
        <f t="shared" si="11"/>
        <v>0</v>
      </c>
      <c r="F309" s="22" t="b">
        <f t="shared" si="12"/>
        <v>0</v>
      </c>
      <c r="G309" s="1">
        <f t="shared" si="0"/>
        <v>9.8498127686337251E-4</v>
      </c>
      <c r="H309" s="1">
        <v>42</v>
      </c>
      <c r="I309" s="1">
        <v>5.6</v>
      </c>
      <c r="J309" s="1">
        <f t="shared" si="1"/>
        <v>18.0842562432139</v>
      </c>
      <c r="K309" t="b">
        <f t="shared" si="4"/>
        <v>0</v>
      </c>
    </row>
    <row r="310" spans="1:11" ht="12.75" x14ac:dyDescent="0.2">
      <c r="A310" s="4">
        <v>0.8256944444444444</v>
      </c>
      <c r="B310" s="1">
        <v>54558</v>
      </c>
      <c r="C310" s="1">
        <v>23.618614718614701</v>
      </c>
      <c r="D310" s="2">
        <v>6.5641524599197254E-2</v>
      </c>
      <c r="E310" s="31" t="b">
        <f t="shared" si="11"/>
        <v>0</v>
      </c>
      <c r="F310" s="22" t="b">
        <f t="shared" si="12"/>
        <v>0</v>
      </c>
      <c r="G310" s="1">
        <f t="shared" si="0"/>
        <v>1.0940254099866208E-3</v>
      </c>
      <c r="H310" s="1">
        <v>26</v>
      </c>
      <c r="I310" s="1">
        <v>3.4666666666666601</v>
      </c>
      <c r="J310" s="1">
        <f t="shared" si="1"/>
        <v>20.15194805194804</v>
      </c>
      <c r="K310" t="b">
        <f t="shared" si="4"/>
        <v>0</v>
      </c>
    </row>
    <row r="311" spans="1:11" ht="12.75" x14ac:dyDescent="0.2">
      <c r="A311" s="4">
        <v>0.82638888888888884</v>
      </c>
      <c r="B311" s="1">
        <v>54597</v>
      </c>
      <c r="C311" s="1">
        <v>23.559007551240501</v>
      </c>
      <c r="D311" s="2">
        <v>5.9607167374199577E-2</v>
      </c>
      <c r="E311" s="31" t="b">
        <f t="shared" si="11"/>
        <v>0</v>
      </c>
      <c r="F311" s="22" t="b">
        <f t="shared" si="12"/>
        <v>0</v>
      </c>
      <c r="G311" s="1">
        <f t="shared" si="0"/>
        <v>9.9345278956999286E-4</v>
      </c>
      <c r="H311" s="1">
        <v>39</v>
      </c>
      <c r="I311" s="1">
        <v>5.2</v>
      </c>
      <c r="J311" s="1">
        <f t="shared" si="1"/>
        <v>18.359007551240502</v>
      </c>
      <c r="K311" t="b">
        <f t="shared" si="4"/>
        <v>0</v>
      </c>
    </row>
    <row r="312" spans="1:11" ht="12.75" x14ac:dyDescent="0.2">
      <c r="A312" s="4">
        <v>0.82708333333333328</v>
      </c>
      <c r="B312" s="1">
        <v>54613</v>
      </c>
      <c r="C312" s="1">
        <v>23.4898924731182</v>
      </c>
      <c r="D312" s="2">
        <v>6.9115078122301554E-2</v>
      </c>
      <c r="E312" s="31" t="b">
        <f t="shared" si="11"/>
        <v>0</v>
      </c>
      <c r="F312" s="22" t="b">
        <f t="shared" si="12"/>
        <v>0</v>
      </c>
      <c r="G312" s="1">
        <f t="shared" si="0"/>
        <v>1.1519179687050258E-3</v>
      </c>
      <c r="H312" s="1">
        <v>16</v>
      </c>
      <c r="I312" s="1">
        <v>2.1333333333333302</v>
      </c>
      <c r="J312" s="1">
        <f t="shared" si="1"/>
        <v>21.356559139784871</v>
      </c>
      <c r="K312" t="b">
        <f t="shared" si="4"/>
        <v>0</v>
      </c>
    </row>
    <row r="313" spans="1:11" ht="12.75" x14ac:dyDescent="0.2">
      <c r="A313" s="4">
        <v>0.82777777777777772</v>
      </c>
      <c r="B313" s="1">
        <v>54624</v>
      </c>
      <c r="C313" s="1">
        <v>23.4190782422293</v>
      </c>
      <c r="D313" s="2">
        <v>7.0814230888899488E-2</v>
      </c>
      <c r="E313" s="31" t="b">
        <f t="shared" si="11"/>
        <v>0</v>
      </c>
      <c r="F313" s="22" t="b">
        <f t="shared" si="12"/>
        <v>0</v>
      </c>
      <c r="G313" s="1">
        <f t="shared" si="0"/>
        <v>1.180237181481658E-3</v>
      </c>
      <c r="H313" s="1">
        <v>11</v>
      </c>
      <c r="I313" s="1">
        <v>1.4666666666666599</v>
      </c>
      <c r="J313" s="1">
        <f t="shared" si="1"/>
        <v>21.952411575562639</v>
      </c>
      <c r="K313" t="b">
        <f t="shared" si="4"/>
        <v>0</v>
      </c>
    </row>
    <row r="314" spans="1:11" ht="12.75" x14ac:dyDescent="0.2">
      <c r="A314" s="4">
        <v>0.82847222222222228</v>
      </c>
      <c r="B314" s="1">
        <v>54635</v>
      </c>
      <c r="C314" s="1">
        <v>23.348717948717901</v>
      </c>
      <c r="D314" s="2">
        <v>7.0360293511399163E-2</v>
      </c>
      <c r="E314" s="31" t="b">
        <f t="shared" si="11"/>
        <v>0</v>
      </c>
      <c r="F314" s="22" t="b">
        <f t="shared" si="12"/>
        <v>0</v>
      </c>
      <c r="G314" s="1">
        <f t="shared" si="0"/>
        <v>1.1726715585233193E-3</v>
      </c>
      <c r="H314" s="1">
        <v>11</v>
      </c>
      <c r="I314" s="1">
        <v>1.4666666666666599</v>
      </c>
      <c r="J314" s="1">
        <f t="shared" si="1"/>
        <v>21.88205128205124</v>
      </c>
      <c r="K314" t="b">
        <f t="shared" si="4"/>
        <v>0</v>
      </c>
    </row>
    <row r="315" spans="1:11" ht="12.75" x14ac:dyDescent="0.2">
      <c r="A315" s="4">
        <v>0.82916666666666672</v>
      </c>
      <c r="B315" s="1">
        <v>54650</v>
      </c>
      <c r="C315" s="1">
        <v>23.280511182108601</v>
      </c>
      <c r="D315" s="2">
        <v>6.8206766609300473E-2</v>
      </c>
      <c r="E315" s="31" t="b">
        <f t="shared" si="11"/>
        <v>0</v>
      </c>
      <c r="F315" s="22" t="b">
        <f t="shared" si="12"/>
        <v>0</v>
      </c>
      <c r="G315" s="1">
        <f t="shared" si="0"/>
        <v>1.1367794434883412E-3</v>
      </c>
      <c r="H315" s="1">
        <v>15</v>
      </c>
      <c r="I315" s="1">
        <v>2</v>
      </c>
      <c r="J315" s="1">
        <f t="shared" si="1"/>
        <v>21.280511182108601</v>
      </c>
      <c r="K315" t="b">
        <f t="shared" si="4"/>
        <v>0</v>
      </c>
    </row>
    <row r="316" spans="1:11" ht="12.75" x14ac:dyDescent="0.2">
      <c r="A316" s="4">
        <v>0.82986111111111116</v>
      </c>
      <c r="B316" s="1">
        <v>54655</v>
      </c>
      <c r="C316" s="1">
        <v>23.2084925690021</v>
      </c>
      <c r="D316" s="2">
        <v>7.2018613106500595E-2</v>
      </c>
      <c r="E316" s="31" t="b">
        <f t="shared" si="11"/>
        <v>0</v>
      </c>
      <c r="F316" s="22" t="b">
        <f t="shared" si="12"/>
        <v>0</v>
      </c>
      <c r="G316" s="1">
        <f t="shared" si="0"/>
        <v>1.2003102184416766E-3</v>
      </c>
      <c r="H316" s="1">
        <v>5</v>
      </c>
      <c r="I316" s="1">
        <v>0.66666666666666596</v>
      </c>
      <c r="J316" s="1">
        <f t="shared" si="1"/>
        <v>22.541825902335436</v>
      </c>
      <c r="K316" t="b">
        <f t="shared" si="4"/>
        <v>0</v>
      </c>
    </row>
    <row r="317" spans="1:11" ht="12.75" x14ac:dyDescent="0.2">
      <c r="A317" s="4">
        <v>0.8305555555555556</v>
      </c>
      <c r="B317" s="1">
        <v>54667</v>
      </c>
      <c r="C317" s="1">
        <v>23.1398941798941</v>
      </c>
      <c r="D317" s="2">
        <v>6.8598389108000646E-2</v>
      </c>
      <c r="E317" s="31" t="b">
        <f t="shared" si="11"/>
        <v>0</v>
      </c>
      <c r="F317" s="22" t="b">
        <f t="shared" si="12"/>
        <v>0</v>
      </c>
      <c r="G317" s="1">
        <f t="shared" si="0"/>
        <v>1.1433064851333441E-3</v>
      </c>
      <c r="H317" s="1">
        <v>12</v>
      </c>
      <c r="I317" s="1">
        <v>1.6</v>
      </c>
      <c r="J317" s="1">
        <f t="shared" si="1"/>
        <v>21.539894179894098</v>
      </c>
      <c r="K317" t="b">
        <f t="shared" si="4"/>
        <v>0</v>
      </c>
    </row>
    <row r="318" spans="1:11" ht="12.75" x14ac:dyDescent="0.2">
      <c r="A318" s="4">
        <v>0.83125000000000004</v>
      </c>
      <c r="B318" s="1">
        <v>54680</v>
      </c>
      <c r="C318" s="1">
        <v>23.072151898734099</v>
      </c>
      <c r="D318" s="2">
        <v>6.7742281160001028E-2</v>
      </c>
      <c r="E318" s="31" t="b">
        <f t="shared" si="11"/>
        <v>0</v>
      </c>
      <c r="F318" s="22" t="b">
        <f t="shared" si="12"/>
        <v>0</v>
      </c>
      <c r="G318" s="1">
        <f t="shared" si="0"/>
        <v>1.1290380193333504E-3</v>
      </c>
      <c r="H318" s="1">
        <v>13</v>
      </c>
      <c r="I318" s="1">
        <v>1.7333333333333301</v>
      </c>
      <c r="J318" s="1">
        <f t="shared" si="1"/>
        <v>21.338818565400768</v>
      </c>
      <c r="K318" t="b">
        <f t="shared" si="4"/>
        <v>0</v>
      </c>
    </row>
    <row r="319" spans="1:11" ht="12.75" x14ac:dyDescent="0.2">
      <c r="A319" s="4">
        <v>0.83194444444444449</v>
      </c>
      <c r="B319" s="1">
        <v>54688</v>
      </c>
      <c r="C319" s="1">
        <v>23.002733964248101</v>
      </c>
      <c r="D319" s="2">
        <v>6.9417934485997534E-2</v>
      </c>
      <c r="E319" s="31" t="b">
        <f t="shared" si="11"/>
        <v>0</v>
      </c>
      <c r="F319" s="22" t="b">
        <f t="shared" si="12"/>
        <v>0</v>
      </c>
      <c r="G319" s="1">
        <f t="shared" si="0"/>
        <v>1.1569655747666256E-3</v>
      </c>
      <c r="H319" s="1">
        <v>8</v>
      </c>
      <c r="I319" s="1">
        <v>1.06666666666666</v>
      </c>
      <c r="J319" s="1">
        <f t="shared" si="1"/>
        <v>21.936067297581442</v>
      </c>
      <c r="K319" t="b">
        <f t="shared" si="4"/>
        <v>0</v>
      </c>
    </row>
    <row r="320" spans="1:11" ht="12.75" x14ac:dyDescent="0.2">
      <c r="A320" s="4">
        <v>0.83263888888888893</v>
      </c>
      <c r="B320" s="1">
        <v>54700</v>
      </c>
      <c r="C320" s="1">
        <v>22.935429769392002</v>
      </c>
      <c r="D320" s="2">
        <v>6.7304194856099286E-2</v>
      </c>
      <c r="E320" s="31" t="b">
        <f t="shared" si="11"/>
        <v>0</v>
      </c>
      <c r="F320" s="22" t="b">
        <f t="shared" si="12"/>
        <v>0</v>
      </c>
      <c r="G320" s="1">
        <f t="shared" si="0"/>
        <v>1.1217365809349882E-3</v>
      </c>
      <c r="H320" s="1">
        <v>12</v>
      </c>
      <c r="I320" s="1">
        <v>1.6</v>
      </c>
      <c r="J320" s="1">
        <f t="shared" si="1"/>
        <v>21.335429769392</v>
      </c>
      <c r="K320" t="b">
        <f t="shared" si="4"/>
        <v>0</v>
      </c>
    </row>
    <row r="321" spans="1:11" ht="12.75" x14ac:dyDescent="0.2">
      <c r="A321" s="1" t="s">
        <v>57</v>
      </c>
      <c r="B321" s="1">
        <v>54713</v>
      </c>
      <c r="C321" s="1">
        <v>22.8689655172413</v>
      </c>
      <c r="D321" s="2">
        <v>6.6464252150701952E-2</v>
      </c>
      <c r="E321" s="31" t="b">
        <f t="shared" si="11"/>
        <v>0</v>
      </c>
      <c r="F321" s="22" t="b">
        <f t="shared" si="12"/>
        <v>0</v>
      </c>
      <c r="G321" s="1">
        <f t="shared" si="0"/>
        <v>1.1077375358450325E-3</v>
      </c>
      <c r="H321" s="1">
        <v>13</v>
      </c>
      <c r="I321" s="1">
        <v>1.7333333333333301</v>
      </c>
      <c r="J321" s="1">
        <f t="shared" si="1"/>
        <v>21.135632183907969</v>
      </c>
      <c r="K321" t="b">
        <f t="shared" si="4"/>
        <v>0</v>
      </c>
    </row>
    <row r="322" spans="1:11" ht="12.75" x14ac:dyDescent="0.2">
      <c r="A322" s="1" t="s">
        <v>58</v>
      </c>
      <c r="B322" s="1">
        <v>54727</v>
      </c>
      <c r="C322" s="1">
        <v>22.803333333333299</v>
      </c>
      <c r="D322" s="2">
        <v>6.5632183908000741E-2</v>
      </c>
      <c r="E322" s="31" t="b">
        <f t="shared" si="11"/>
        <v>0</v>
      </c>
      <c r="F322" s="22" t="b">
        <f t="shared" si="12"/>
        <v>0</v>
      </c>
      <c r="G322" s="1">
        <f t="shared" si="0"/>
        <v>1.0938697318000124E-3</v>
      </c>
      <c r="H322" s="1">
        <v>14</v>
      </c>
      <c r="I322" s="1">
        <v>1.86666666666666</v>
      </c>
      <c r="J322" s="1">
        <f t="shared" si="1"/>
        <v>20.936666666666639</v>
      </c>
      <c r="K322" t="b">
        <f t="shared" si="4"/>
        <v>0</v>
      </c>
    </row>
    <row r="323" spans="1:11" ht="12.75" x14ac:dyDescent="0.2">
      <c r="A323" s="1" t="s">
        <v>59</v>
      </c>
      <c r="B323" s="1">
        <v>54740</v>
      </c>
      <c r="C323" s="1">
        <v>22.737694704049801</v>
      </c>
      <c r="D323" s="2">
        <v>6.5638629283498062E-2</v>
      </c>
      <c r="E323" s="31" t="b">
        <f t="shared" si="11"/>
        <v>0</v>
      </c>
      <c r="F323" s="22" t="b">
        <f t="shared" si="12"/>
        <v>0</v>
      </c>
      <c r="G323" s="1">
        <f t="shared" si="0"/>
        <v>1.0939771547249677E-3</v>
      </c>
      <c r="H323" s="1">
        <v>13</v>
      </c>
      <c r="I323" s="1">
        <v>1.7333333333333301</v>
      </c>
      <c r="J323" s="1">
        <f t="shared" si="1"/>
        <v>21.00436137071647</v>
      </c>
      <c r="K323" t="b">
        <f t="shared" si="4"/>
        <v>0</v>
      </c>
    </row>
    <row r="324" spans="1:11" ht="12.75" x14ac:dyDescent="0.2">
      <c r="A324" s="1" t="s">
        <v>60</v>
      </c>
      <c r="B324" s="1">
        <v>54758</v>
      </c>
      <c r="C324" s="1">
        <v>22.674534161490602</v>
      </c>
      <c r="D324" s="2">
        <v>6.3160542559199229E-2</v>
      </c>
      <c r="E324" s="31" t="b">
        <f t="shared" si="11"/>
        <v>0</v>
      </c>
      <c r="F324" s="22" t="b">
        <f t="shared" si="12"/>
        <v>0</v>
      </c>
      <c r="G324" s="1">
        <f t="shared" si="0"/>
        <v>1.0526757093199872E-3</v>
      </c>
      <c r="H324" s="1">
        <v>18</v>
      </c>
      <c r="I324" s="1">
        <v>2.4</v>
      </c>
      <c r="J324" s="1">
        <f t="shared" si="1"/>
        <v>20.274534161490603</v>
      </c>
      <c r="K324" t="b">
        <f t="shared" si="4"/>
        <v>0</v>
      </c>
    </row>
    <row r="325" spans="1:11" ht="12.75" x14ac:dyDescent="0.2">
      <c r="A325" s="1" t="s">
        <v>61</v>
      </c>
      <c r="B325" s="1">
        <v>54768</v>
      </c>
      <c r="C325" s="1">
        <v>22.608462332301301</v>
      </c>
      <c r="D325" s="2">
        <v>6.6071829189301212E-2</v>
      </c>
      <c r="E325" s="31" t="b">
        <f t="shared" ref="E325:E339" si="13">D325&gt;1.576*D324</f>
        <v>0</v>
      </c>
      <c r="F325" s="22" t="b">
        <f t="shared" ref="F325:F339" si="14">D325&gt;2*D324</f>
        <v>0</v>
      </c>
      <c r="G325" s="1">
        <f t="shared" si="0"/>
        <v>1.1011971531550203E-3</v>
      </c>
      <c r="H325" s="1">
        <v>10</v>
      </c>
      <c r="I325" s="1">
        <v>1.3333333333333299</v>
      </c>
      <c r="J325" s="1">
        <f t="shared" si="1"/>
        <v>21.275128998967972</v>
      </c>
      <c r="K325" t="b">
        <f t="shared" si="4"/>
        <v>0</v>
      </c>
    </row>
    <row r="326" spans="1:11" ht="12.75" x14ac:dyDescent="0.2">
      <c r="A326" s="1" t="s">
        <v>62</v>
      </c>
      <c r="B326" s="1">
        <v>54778</v>
      </c>
      <c r="C326" s="1">
        <v>22.542798353909401</v>
      </c>
      <c r="D326" s="2">
        <v>6.5663978391899747E-2</v>
      </c>
      <c r="E326" s="31" t="b">
        <f t="shared" si="13"/>
        <v>0</v>
      </c>
      <c r="F326" s="22" t="b">
        <f t="shared" si="14"/>
        <v>0</v>
      </c>
      <c r="G326" s="1">
        <f t="shared" si="0"/>
        <v>1.0943996398649959E-3</v>
      </c>
      <c r="H326" s="1">
        <v>10</v>
      </c>
      <c r="I326" s="1">
        <v>1.3333333333333299</v>
      </c>
      <c r="J326" s="1">
        <f t="shared" si="1"/>
        <v>21.209465020576072</v>
      </c>
      <c r="K326" t="b">
        <f t="shared" si="4"/>
        <v>0</v>
      </c>
    </row>
    <row r="327" spans="1:11" ht="12.75" x14ac:dyDescent="0.2">
      <c r="A327" s="1" t="s">
        <v>63</v>
      </c>
      <c r="B327" s="1">
        <v>54808</v>
      </c>
      <c r="C327" s="1">
        <v>22.4857435897435</v>
      </c>
      <c r="D327" s="2">
        <v>5.7054764165901162E-2</v>
      </c>
      <c r="E327" s="31" t="b">
        <f t="shared" si="13"/>
        <v>0</v>
      </c>
      <c r="F327" s="22" t="b">
        <f t="shared" si="14"/>
        <v>0</v>
      </c>
      <c r="G327" s="1">
        <f t="shared" si="0"/>
        <v>9.5091273609835267E-4</v>
      </c>
      <c r="H327" s="1">
        <v>30</v>
      </c>
      <c r="I327" s="1">
        <v>4</v>
      </c>
      <c r="J327" s="1">
        <f t="shared" si="1"/>
        <v>18.4857435897435</v>
      </c>
      <c r="K327" t="b">
        <f t="shared" si="4"/>
        <v>0</v>
      </c>
    </row>
    <row r="328" spans="1:11" ht="12.75" x14ac:dyDescent="0.2">
      <c r="A328" s="1" t="s">
        <v>64</v>
      </c>
      <c r="B328" s="1">
        <v>54816</v>
      </c>
      <c r="C328" s="1">
        <v>22.420040899795499</v>
      </c>
      <c r="D328" s="2">
        <v>6.5702689948000881E-2</v>
      </c>
      <c r="E328" s="31" t="b">
        <f t="shared" si="13"/>
        <v>0</v>
      </c>
      <c r="F328" s="22" t="b">
        <f t="shared" si="14"/>
        <v>0</v>
      </c>
      <c r="G328" s="1">
        <f t="shared" si="0"/>
        <v>1.0950448324666814E-3</v>
      </c>
      <c r="H328" s="1">
        <v>8</v>
      </c>
      <c r="I328" s="1">
        <v>1.06666666666666</v>
      </c>
      <c r="J328" s="1">
        <f t="shared" si="1"/>
        <v>21.353374233128839</v>
      </c>
      <c r="K328" t="b">
        <f t="shared" si="4"/>
        <v>0</v>
      </c>
    </row>
    <row r="329" spans="1:11" ht="12.75" x14ac:dyDescent="0.2">
      <c r="A329" s="1" t="s">
        <v>65</v>
      </c>
      <c r="B329" s="1">
        <v>54833</v>
      </c>
      <c r="C329" s="1">
        <v>22.3584097859327</v>
      </c>
      <c r="D329" s="2">
        <v>6.1631113862798514E-2</v>
      </c>
      <c r="E329" s="31" t="b">
        <f t="shared" si="13"/>
        <v>0</v>
      </c>
      <c r="F329" s="22" t="b">
        <f t="shared" si="14"/>
        <v>0</v>
      </c>
      <c r="G329" s="1">
        <f t="shared" si="0"/>
        <v>1.027185231046642E-3</v>
      </c>
      <c r="H329" s="1">
        <v>17</v>
      </c>
      <c r="I329" s="1">
        <v>2.2666666666666599</v>
      </c>
      <c r="J329" s="1">
        <f t="shared" si="1"/>
        <v>20.091743119266042</v>
      </c>
      <c r="K329" t="b">
        <f t="shared" si="4"/>
        <v>0</v>
      </c>
    </row>
    <row r="330" spans="1:11" ht="12.75" x14ac:dyDescent="0.2">
      <c r="A330" s="1" t="s">
        <v>66</v>
      </c>
      <c r="B330" s="1">
        <v>54850</v>
      </c>
      <c r="C330" s="1">
        <v>22.297154471544701</v>
      </c>
      <c r="D330" s="2">
        <v>6.1255314387999249E-2</v>
      </c>
      <c r="E330" s="31" t="b">
        <f t="shared" si="13"/>
        <v>0</v>
      </c>
      <c r="F330" s="22" t="b">
        <f t="shared" si="14"/>
        <v>0</v>
      </c>
      <c r="G330" s="1">
        <f t="shared" si="0"/>
        <v>1.0209219064666541E-3</v>
      </c>
      <c r="H330" s="1">
        <v>17</v>
      </c>
      <c r="I330" s="1">
        <v>2.2666666666666599</v>
      </c>
      <c r="J330" s="1">
        <f t="shared" si="1"/>
        <v>20.030487804878042</v>
      </c>
      <c r="K330" t="b">
        <f t="shared" si="4"/>
        <v>0</v>
      </c>
    </row>
    <row r="331" spans="1:11" ht="12.75" x14ac:dyDescent="0.2">
      <c r="A331" s="4">
        <v>0.84027777777777779</v>
      </c>
      <c r="B331" s="1">
        <v>54866</v>
      </c>
      <c r="C331" s="1">
        <v>22.235866261398101</v>
      </c>
      <c r="D331" s="2">
        <v>6.1288210146599909E-2</v>
      </c>
      <c r="E331" s="31" t="b">
        <f t="shared" si="13"/>
        <v>0</v>
      </c>
      <c r="F331" s="22" t="b">
        <f t="shared" si="14"/>
        <v>0</v>
      </c>
      <c r="G331" s="1">
        <f t="shared" si="0"/>
        <v>1.0214701691099984E-3</v>
      </c>
      <c r="H331" s="1">
        <v>16</v>
      </c>
      <c r="I331" s="1">
        <v>2.1333333333333302</v>
      </c>
      <c r="J331" s="1">
        <f t="shared" si="1"/>
        <v>20.102532928064772</v>
      </c>
      <c r="K331" t="b">
        <f t="shared" si="4"/>
        <v>0</v>
      </c>
    </row>
    <row r="332" spans="1:11" ht="12.75" x14ac:dyDescent="0.2">
      <c r="A332" s="4">
        <v>0.84097222222222223</v>
      </c>
      <c r="B332" s="1">
        <v>54879</v>
      </c>
      <c r="C332" s="1">
        <v>22.1737373737373</v>
      </c>
      <c r="D332" s="2">
        <v>6.2128887660801269E-2</v>
      </c>
      <c r="E332" s="31" t="b">
        <f t="shared" si="13"/>
        <v>0</v>
      </c>
      <c r="F332" s="22" t="b">
        <f t="shared" si="14"/>
        <v>0</v>
      </c>
      <c r="G332" s="1">
        <f t="shared" si="0"/>
        <v>1.0354814610133544E-3</v>
      </c>
      <c r="H332" s="1">
        <v>13</v>
      </c>
      <c r="I332" s="1">
        <v>1.7333333333333301</v>
      </c>
      <c r="J332" s="1">
        <f t="shared" si="1"/>
        <v>20.440404040403969</v>
      </c>
      <c r="K332" t="b">
        <f t="shared" si="4"/>
        <v>0</v>
      </c>
    </row>
    <row r="333" spans="1:11" ht="12.75" x14ac:dyDescent="0.2">
      <c r="A333" s="4">
        <v>0.84166666666666667</v>
      </c>
      <c r="B333" s="1">
        <v>54902</v>
      </c>
      <c r="C333" s="1">
        <v>22.1160120845921</v>
      </c>
      <c r="D333" s="2">
        <v>5.772528914519981E-2</v>
      </c>
      <c r="E333" s="31" t="b">
        <f t="shared" si="13"/>
        <v>0</v>
      </c>
      <c r="F333" s="22" t="b">
        <f t="shared" si="14"/>
        <v>0</v>
      </c>
      <c r="G333" s="1">
        <f t="shared" si="0"/>
        <v>9.6208815241999681E-4</v>
      </c>
      <c r="H333" s="1">
        <v>23</v>
      </c>
      <c r="I333" s="1">
        <v>3.0666666666666602</v>
      </c>
      <c r="J333" s="1">
        <f t="shared" si="1"/>
        <v>19.049345417925441</v>
      </c>
      <c r="K333" t="b">
        <f t="shared" si="4"/>
        <v>0</v>
      </c>
    </row>
    <row r="334" spans="1:11" ht="12.75" x14ac:dyDescent="0.2">
      <c r="A334" s="4">
        <v>0.84236111111111112</v>
      </c>
      <c r="B334" s="1">
        <v>54911</v>
      </c>
      <c r="C334" s="1">
        <v>22.053012048192699</v>
      </c>
      <c r="D334" s="2">
        <v>6.3000036399401438E-2</v>
      </c>
      <c r="E334" s="31" t="b">
        <f t="shared" si="13"/>
        <v>0</v>
      </c>
      <c r="F334" s="22" t="b">
        <f t="shared" si="14"/>
        <v>0</v>
      </c>
      <c r="G334" s="1">
        <f t="shared" si="0"/>
        <v>1.0500006066566905E-3</v>
      </c>
      <c r="H334" s="1">
        <v>9</v>
      </c>
      <c r="I334" s="1">
        <v>1.2</v>
      </c>
      <c r="J334" s="1">
        <f t="shared" si="1"/>
        <v>20.853012048192699</v>
      </c>
      <c r="K334" t="b">
        <f t="shared" si="4"/>
        <v>0</v>
      </c>
    </row>
    <row r="335" spans="1:11" ht="12.75" x14ac:dyDescent="0.2">
      <c r="A335" s="4">
        <v>0.84305555555555556</v>
      </c>
      <c r="B335" s="1">
        <v>54922</v>
      </c>
      <c r="C335" s="1">
        <v>21.991191191191099</v>
      </c>
      <c r="D335" s="2">
        <v>6.182085700159945E-2</v>
      </c>
      <c r="E335" s="31" t="b">
        <f t="shared" si="13"/>
        <v>0</v>
      </c>
      <c r="F335" s="22" t="b">
        <f t="shared" si="14"/>
        <v>0</v>
      </c>
      <c r="G335" s="1">
        <f t="shared" si="0"/>
        <v>1.0303476166933243E-3</v>
      </c>
      <c r="H335" s="1">
        <v>11</v>
      </c>
      <c r="I335" s="1">
        <v>1.4666666666666599</v>
      </c>
      <c r="J335" s="1">
        <f t="shared" si="1"/>
        <v>20.524524524524438</v>
      </c>
      <c r="K335" t="b">
        <f t="shared" si="4"/>
        <v>0</v>
      </c>
    </row>
    <row r="336" spans="1:11" ht="12.75" x14ac:dyDescent="0.2">
      <c r="A336" s="4">
        <v>0.84375</v>
      </c>
      <c r="B336" s="1">
        <v>54933</v>
      </c>
      <c r="C336" s="1">
        <v>21.929740518961999</v>
      </c>
      <c r="D336" s="2">
        <v>6.1450672229099723E-2</v>
      </c>
      <c r="E336" s="31" t="b">
        <f t="shared" si="13"/>
        <v>0</v>
      </c>
      <c r="F336" s="22" t="b">
        <f t="shared" si="14"/>
        <v>0</v>
      </c>
      <c r="G336" s="1">
        <f t="shared" si="0"/>
        <v>1.0241778704849953E-3</v>
      </c>
      <c r="H336" s="1">
        <v>11</v>
      </c>
      <c r="I336" s="1">
        <v>1.4666666666666599</v>
      </c>
      <c r="J336" s="1">
        <f t="shared" si="1"/>
        <v>20.463073852295338</v>
      </c>
      <c r="K336" t="b">
        <f t="shared" si="4"/>
        <v>0</v>
      </c>
    </row>
    <row r="337" spans="1:11" ht="12.75" x14ac:dyDescent="0.2">
      <c r="A337" s="4">
        <v>0.84444444444444444</v>
      </c>
      <c r="B337" s="1">
        <v>54944</v>
      </c>
      <c r="C337" s="1">
        <v>21.868656716417899</v>
      </c>
      <c r="D337" s="2">
        <v>6.1083802544100507E-2</v>
      </c>
      <c r="E337" s="31" t="b">
        <f t="shared" si="13"/>
        <v>0</v>
      </c>
      <c r="F337" s="22" t="b">
        <f t="shared" si="14"/>
        <v>0</v>
      </c>
      <c r="G337" s="1">
        <f t="shared" si="0"/>
        <v>1.0180633757350085E-3</v>
      </c>
      <c r="H337" s="1">
        <v>11</v>
      </c>
      <c r="I337" s="1">
        <v>1.4666666666666599</v>
      </c>
      <c r="J337" s="1">
        <f t="shared" si="1"/>
        <v>20.401990049751237</v>
      </c>
      <c r="K337" t="b">
        <f t="shared" si="4"/>
        <v>0</v>
      </c>
    </row>
    <row r="338" spans="1:11" ht="12.75" x14ac:dyDescent="0.2">
      <c r="A338" s="4">
        <v>0.84513888888888888</v>
      </c>
      <c r="B338" s="1">
        <v>54952</v>
      </c>
      <c r="C338" s="1">
        <v>21.806746031745998</v>
      </c>
      <c r="D338" s="2">
        <v>6.191068467190064E-2</v>
      </c>
      <c r="E338" s="31" t="b">
        <f t="shared" si="13"/>
        <v>0</v>
      </c>
      <c r="F338" s="22" t="b">
        <f t="shared" si="14"/>
        <v>0</v>
      </c>
      <c r="G338" s="1">
        <f t="shared" si="0"/>
        <v>1.0318447445316773E-3</v>
      </c>
      <c r="H338" s="1">
        <v>8</v>
      </c>
      <c r="I338" s="1">
        <v>1.06666666666666</v>
      </c>
      <c r="J338" s="1">
        <f t="shared" si="1"/>
        <v>20.740079365079339</v>
      </c>
      <c r="K338" t="b">
        <f t="shared" si="4"/>
        <v>0</v>
      </c>
    </row>
    <row r="339" spans="1:11" ht="12.75" x14ac:dyDescent="0.2">
      <c r="A339" s="4">
        <v>0.84583333333333333</v>
      </c>
      <c r="B339" s="1">
        <v>54955</v>
      </c>
      <c r="C339" s="1">
        <v>21.743224530168099</v>
      </c>
      <c r="D339" s="2">
        <v>6.3521501577898931E-2</v>
      </c>
      <c r="E339" s="31" t="b">
        <f t="shared" si="13"/>
        <v>0</v>
      </c>
      <c r="F339" s="22" t="b">
        <f t="shared" si="14"/>
        <v>0</v>
      </c>
      <c r="G339" s="1">
        <f t="shared" si="0"/>
        <v>1.0586916929649821E-3</v>
      </c>
      <c r="H339" s="1">
        <v>3</v>
      </c>
      <c r="I339" s="1">
        <v>0.4</v>
      </c>
      <c r="J339" s="1">
        <f t="shared" si="1"/>
        <v>21.343224530168101</v>
      </c>
      <c r="K339" t="b">
        <f t="shared" si="4"/>
        <v>0</v>
      </c>
    </row>
    <row r="340" spans="1:11" ht="12.75" x14ac:dyDescent="0.2">
      <c r="D340" s="11"/>
      <c r="E340" s="35"/>
      <c r="F340" s="23"/>
    </row>
    <row r="341" spans="1:11" ht="12.75" x14ac:dyDescent="0.2">
      <c r="D341" s="20">
        <f t="shared" ref="D341:G341" si="15">MAX(D3:D339)</f>
        <v>1.3333333333333299</v>
      </c>
      <c r="E341" s="35"/>
      <c r="F341" s="23"/>
      <c r="G341" s="12">
        <f t="shared" si="15"/>
        <v>2.2222222222222164E-2</v>
      </c>
    </row>
    <row r="342" spans="1:11" ht="12.75" x14ac:dyDescent="0.2">
      <c r="D342" s="20" t="s">
        <v>67</v>
      </c>
      <c r="E342" s="32"/>
      <c r="F342" s="21"/>
      <c r="G342" s="13" t="s">
        <v>68</v>
      </c>
    </row>
    <row r="343" spans="1:11" ht="12.75" x14ac:dyDescent="0.2">
      <c r="D343" s="11"/>
      <c r="E343" s="35"/>
      <c r="F343" s="23"/>
    </row>
    <row r="344" spans="1:11" ht="12.75" x14ac:dyDescent="0.2">
      <c r="D344" s="19">
        <f>MIN(D5:D339)</f>
        <v>7.4941161900099473E-4</v>
      </c>
      <c r="E344" s="35"/>
      <c r="F344" s="23"/>
    </row>
    <row r="345" spans="1:11" ht="12.75" x14ac:dyDescent="0.2">
      <c r="D345" s="19" t="s">
        <v>70</v>
      </c>
      <c r="E345" s="35"/>
      <c r="F345" s="23"/>
    </row>
    <row r="346" spans="1:11" ht="12.75" x14ac:dyDescent="0.2">
      <c r="D346" s="11"/>
      <c r="E346" s="35"/>
      <c r="F346" s="23"/>
    </row>
    <row r="347" spans="1:11" ht="12.75" x14ac:dyDescent="0.2">
      <c r="D347" s="11"/>
      <c r="E347" s="35"/>
      <c r="F347" s="23"/>
    </row>
    <row r="348" spans="1:11" ht="12.75" x14ac:dyDescent="0.2">
      <c r="D348" s="11"/>
      <c r="E348" s="35"/>
      <c r="F348" s="23"/>
    </row>
    <row r="349" spans="1:11" ht="12.75" x14ac:dyDescent="0.2">
      <c r="D349" s="11"/>
      <c r="E349" s="35"/>
      <c r="F349" s="23"/>
    </row>
    <row r="350" spans="1:11" ht="12.75" x14ac:dyDescent="0.2">
      <c r="D350" s="11"/>
      <c r="E350" s="35"/>
      <c r="F350" s="23"/>
    </row>
    <row r="351" spans="1:11" ht="12.75" x14ac:dyDescent="0.2">
      <c r="D351" s="11"/>
      <c r="E351" s="35"/>
      <c r="F351" s="23"/>
    </row>
    <row r="352" spans="1:11" ht="12.75" x14ac:dyDescent="0.2">
      <c r="D352" s="11"/>
      <c r="E352" s="35"/>
      <c r="F352" s="23"/>
    </row>
    <row r="353" spans="4:6" ht="12.75" x14ac:dyDescent="0.2">
      <c r="D353" s="11"/>
      <c r="E353" s="35"/>
      <c r="F353" s="23"/>
    </row>
    <row r="354" spans="4:6" ht="12.75" x14ac:dyDescent="0.2">
      <c r="D354" s="11"/>
      <c r="E354" s="35"/>
      <c r="F354" s="23"/>
    </row>
    <row r="355" spans="4:6" ht="12.75" x14ac:dyDescent="0.2">
      <c r="D355" s="11"/>
      <c r="E355" s="35"/>
      <c r="F355" s="23"/>
    </row>
    <row r="356" spans="4:6" ht="12.75" x14ac:dyDescent="0.2">
      <c r="D356" s="11"/>
      <c r="E356" s="35"/>
      <c r="F356" s="23"/>
    </row>
    <row r="357" spans="4:6" ht="12.75" x14ac:dyDescent="0.2">
      <c r="D357" s="11"/>
      <c r="E357" s="35"/>
      <c r="F357" s="23"/>
    </row>
    <row r="358" spans="4:6" ht="12.75" x14ac:dyDescent="0.2">
      <c r="D358" s="11"/>
      <c r="E358" s="35"/>
      <c r="F358" s="23"/>
    </row>
    <row r="359" spans="4:6" ht="12.75" x14ac:dyDescent="0.2">
      <c r="D359" s="11"/>
      <c r="E359" s="35"/>
      <c r="F359" s="23"/>
    </row>
    <row r="360" spans="4:6" ht="12.75" x14ac:dyDescent="0.2">
      <c r="D360" s="11"/>
      <c r="E360" s="35"/>
      <c r="F360" s="23"/>
    </row>
    <row r="361" spans="4:6" ht="12.75" x14ac:dyDescent="0.2">
      <c r="D361" s="11"/>
      <c r="E361" s="35"/>
      <c r="F361" s="23"/>
    </row>
    <row r="362" spans="4:6" ht="12.75" x14ac:dyDescent="0.2">
      <c r="D362" s="11"/>
      <c r="E362" s="35"/>
      <c r="F362" s="23"/>
    </row>
    <row r="363" spans="4:6" ht="12.75" x14ac:dyDescent="0.2">
      <c r="D363" s="11"/>
      <c r="E363" s="35"/>
      <c r="F363" s="23"/>
    </row>
    <row r="364" spans="4:6" ht="12.75" x14ac:dyDescent="0.2">
      <c r="D364" s="11"/>
      <c r="E364" s="35"/>
      <c r="F364" s="23"/>
    </row>
    <row r="365" spans="4:6" ht="12.75" x14ac:dyDescent="0.2">
      <c r="D365" s="11"/>
      <c r="E365" s="35"/>
      <c r="F365" s="23"/>
    </row>
    <row r="366" spans="4:6" ht="12.75" x14ac:dyDescent="0.2">
      <c r="D366" s="11"/>
      <c r="E366" s="35"/>
      <c r="F366" s="23"/>
    </row>
    <row r="367" spans="4:6" ht="12.75" x14ac:dyDescent="0.2">
      <c r="D367" s="11"/>
      <c r="E367" s="35"/>
      <c r="F367" s="23"/>
    </row>
    <row r="368" spans="4:6" ht="12.75" x14ac:dyDescent="0.2">
      <c r="D368" s="11"/>
      <c r="E368" s="35"/>
      <c r="F368" s="23"/>
    </row>
    <row r="369" spans="4:6" ht="12.75" x14ac:dyDescent="0.2">
      <c r="D369" s="11"/>
      <c r="E369" s="35"/>
      <c r="F369" s="23"/>
    </row>
    <row r="370" spans="4:6" ht="12.75" x14ac:dyDescent="0.2">
      <c r="D370" s="11"/>
      <c r="E370" s="35"/>
      <c r="F370" s="23"/>
    </row>
    <row r="371" spans="4:6" ht="12.75" x14ac:dyDescent="0.2">
      <c r="D371" s="11"/>
      <c r="E371" s="35"/>
      <c r="F371" s="23"/>
    </row>
    <row r="372" spans="4:6" ht="12.75" x14ac:dyDescent="0.2">
      <c r="D372" s="11"/>
      <c r="E372" s="35"/>
      <c r="F372" s="23"/>
    </row>
    <row r="373" spans="4:6" ht="12.75" x14ac:dyDescent="0.2">
      <c r="D373" s="11"/>
      <c r="E373" s="35"/>
      <c r="F373" s="23"/>
    </row>
    <row r="374" spans="4:6" ht="12.75" x14ac:dyDescent="0.2">
      <c r="D374" s="11"/>
      <c r="E374" s="35"/>
      <c r="F374" s="23"/>
    </row>
    <row r="375" spans="4:6" ht="12.75" x14ac:dyDescent="0.2">
      <c r="D375" s="11"/>
      <c r="E375" s="35"/>
      <c r="F375" s="23"/>
    </row>
    <row r="376" spans="4:6" ht="12.75" x14ac:dyDescent="0.2">
      <c r="D376" s="11"/>
      <c r="E376" s="35"/>
      <c r="F376" s="23"/>
    </row>
    <row r="377" spans="4:6" ht="12.75" x14ac:dyDescent="0.2">
      <c r="D377" s="11"/>
      <c r="E377" s="35"/>
      <c r="F377" s="23"/>
    </row>
    <row r="378" spans="4:6" ht="12.75" x14ac:dyDescent="0.2">
      <c r="D378" s="11"/>
      <c r="E378" s="35"/>
      <c r="F378" s="23"/>
    </row>
    <row r="379" spans="4:6" ht="12.75" x14ac:dyDescent="0.2">
      <c r="D379" s="11"/>
      <c r="E379" s="35"/>
      <c r="F379" s="23"/>
    </row>
    <row r="380" spans="4:6" ht="12.75" x14ac:dyDescent="0.2">
      <c r="D380" s="11"/>
      <c r="E380" s="35"/>
      <c r="F380" s="23"/>
    </row>
    <row r="381" spans="4:6" ht="12.75" x14ac:dyDescent="0.2">
      <c r="D381" s="11"/>
      <c r="E381" s="35"/>
      <c r="F381" s="23"/>
    </row>
    <row r="382" spans="4:6" ht="12.75" x14ac:dyDescent="0.2">
      <c r="D382" s="11"/>
      <c r="E382" s="35"/>
      <c r="F382" s="23"/>
    </row>
    <row r="383" spans="4:6" ht="12.75" x14ac:dyDescent="0.2">
      <c r="D383" s="11"/>
      <c r="E383" s="35"/>
      <c r="F383" s="23"/>
    </row>
    <row r="384" spans="4:6" ht="12.75" x14ac:dyDescent="0.2">
      <c r="D384" s="11"/>
      <c r="E384" s="35"/>
      <c r="F384" s="23"/>
    </row>
    <row r="385" spans="4:6" ht="12.75" x14ac:dyDescent="0.2">
      <c r="D385" s="11"/>
      <c r="E385" s="35"/>
      <c r="F385" s="23"/>
    </row>
    <row r="386" spans="4:6" ht="12.75" x14ac:dyDescent="0.2">
      <c r="D386" s="11"/>
      <c r="E386" s="35"/>
      <c r="F386" s="23"/>
    </row>
    <row r="387" spans="4:6" ht="12.75" x14ac:dyDescent="0.2">
      <c r="D387" s="11"/>
      <c r="E387" s="35"/>
      <c r="F387" s="23"/>
    </row>
    <row r="388" spans="4:6" ht="12.75" x14ac:dyDescent="0.2">
      <c r="D388" s="11"/>
      <c r="E388" s="35"/>
      <c r="F388" s="23"/>
    </row>
    <row r="389" spans="4:6" ht="12.75" x14ac:dyDescent="0.2">
      <c r="D389" s="11"/>
      <c r="E389" s="35"/>
      <c r="F389" s="23"/>
    </row>
    <row r="390" spans="4:6" ht="12.75" x14ac:dyDescent="0.2">
      <c r="D390" s="11"/>
      <c r="E390" s="35"/>
      <c r="F390" s="23"/>
    </row>
    <row r="391" spans="4:6" ht="12.75" x14ac:dyDescent="0.2">
      <c r="D391" s="11"/>
      <c r="E391" s="35"/>
      <c r="F391" s="23"/>
    </row>
    <row r="392" spans="4:6" ht="12.75" x14ac:dyDescent="0.2">
      <c r="D392" s="11"/>
      <c r="E392" s="35"/>
      <c r="F392" s="23"/>
    </row>
    <row r="393" spans="4:6" ht="12.75" x14ac:dyDescent="0.2">
      <c r="D393" s="11"/>
      <c r="E393" s="35"/>
      <c r="F393" s="23"/>
    </row>
    <row r="394" spans="4:6" ht="12.75" x14ac:dyDescent="0.2">
      <c r="D394" s="11"/>
      <c r="E394" s="35"/>
      <c r="F394" s="23"/>
    </row>
    <row r="395" spans="4:6" ht="12.75" x14ac:dyDescent="0.2">
      <c r="D395" s="11"/>
      <c r="E395" s="35"/>
      <c r="F395" s="23"/>
    </row>
    <row r="396" spans="4:6" ht="12.75" x14ac:dyDescent="0.2">
      <c r="D396" s="11"/>
      <c r="E396" s="35"/>
      <c r="F396" s="23"/>
    </row>
    <row r="397" spans="4:6" ht="12.75" x14ac:dyDescent="0.2">
      <c r="D397" s="11"/>
      <c r="E397" s="35"/>
      <c r="F397" s="23"/>
    </row>
    <row r="398" spans="4:6" ht="12.75" x14ac:dyDescent="0.2">
      <c r="D398" s="11"/>
      <c r="E398" s="35"/>
      <c r="F398" s="23"/>
    </row>
    <row r="399" spans="4:6" ht="12.75" x14ac:dyDescent="0.2">
      <c r="D399" s="11"/>
      <c r="E399" s="35"/>
      <c r="F399" s="23"/>
    </row>
    <row r="400" spans="4:6" ht="12.75" x14ac:dyDescent="0.2">
      <c r="D400" s="11"/>
      <c r="E400" s="35"/>
      <c r="F400" s="23"/>
    </row>
    <row r="401" spans="4:6" ht="12.75" x14ac:dyDescent="0.2">
      <c r="D401" s="11"/>
      <c r="E401" s="35"/>
      <c r="F401" s="23"/>
    </row>
    <row r="402" spans="4:6" ht="12.75" x14ac:dyDescent="0.2">
      <c r="D402" s="11"/>
      <c r="E402" s="35"/>
      <c r="F402" s="23"/>
    </row>
    <row r="403" spans="4:6" ht="12.75" x14ac:dyDescent="0.2">
      <c r="D403" s="11"/>
      <c r="E403" s="35"/>
      <c r="F403" s="23"/>
    </row>
    <row r="404" spans="4:6" ht="12.75" x14ac:dyDescent="0.2">
      <c r="D404" s="11"/>
      <c r="E404" s="35"/>
      <c r="F404" s="23"/>
    </row>
    <row r="405" spans="4:6" ht="12.75" x14ac:dyDescent="0.2">
      <c r="D405" s="11"/>
      <c r="E405" s="35"/>
      <c r="F405" s="23"/>
    </row>
    <row r="406" spans="4:6" ht="12.75" x14ac:dyDescent="0.2">
      <c r="D406" s="11"/>
      <c r="E406" s="35"/>
      <c r="F406" s="23"/>
    </row>
    <row r="407" spans="4:6" ht="12.75" x14ac:dyDescent="0.2">
      <c r="D407" s="11"/>
      <c r="E407" s="35"/>
      <c r="F407" s="23"/>
    </row>
    <row r="408" spans="4:6" ht="12.75" x14ac:dyDescent="0.2">
      <c r="D408" s="11"/>
      <c r="E408" s="35"/>
      <c r="F408" s="23"/>
    </row>
    <row r="409" spans="4:6" ht="12.75" x14ac:dyDescent="0.2">
      <c r="D409" s="11"/>
      <c r="E409" s="35"/>
      <c r="F409" s="23"/>
    </row>
    <row r="410" spans="4:6" ht="12.75" x14ac:dyDescent="0.2">
      <c r="D410" s="11"/>
      <c r="E410" s="35"/>
      <c r="F410" s="23"/>
    </row>
    <row r="411" spans="4:6" ht="12.75" x14ac:dyDescent="0.2">
      <c r="D411" s="11"/>
      <c r="E411" s="35"/>
      <c r="F411" s="23"/>
    </row>
    <row r="412" spans="4:6" ht="12.75" x14ac:dyDescent="0.2">
      <c r="D412" s="11"/>
      <c r="E412" s="35"/>
      <c r="F412" s="23"/>
    </row>
    <row r="413" spans="4:6" ht="12.75" x14ac:dyDescent="0.2">
      <c r="D413" s="11"/>
      <c r="E413" s="35"/>
      <c r="F413" s="23"/>
    </row>
    <row r="414" spans="4:6" ht="12.75" x14ac:dyDescent="0.2">
      <c r="D414" s="11"/>
      <c r="E414" s="35"/>
      <c r="F414" s="23"/>
    </row>
    <row r="415" spans="4:6" ht="12.75" x14ac:dyDescent="0.2">
      <c r="D415" s="11"/>
      <c r="E415" s="35"/>
      <c r="F415" s="23"/>
    </row>
    <row r="416" spans="4:6" ht="12.75" x14ac:dyDescent="0.2">
      <c r="D416" s="11"/>
      <c r="E416" s="35"/>
      <c r="F416" s="23"/>
    </row>
    <row r="417" spans="4:6" ht="12.75" x14ac:dyDescent="0.2">
      <c r="D417" s="11"/>
      <c r="E417" s="35"/>
      <c r="F417" s="23"/>
    </row>
    <row r="418" spans="4:6" ht="12.75" x14ac:dyDescent="0.2">
      <c r="D418" s="11"/>
      <c r="E418" s="35"/>
      <c r="F418" s="23"/>
    </row>
    <row r="419" spans="4:6" ht="12.75" x14ac:dyDescent="0.2">
      <c r="D419" s="11"/>
      <c r="E419" s="35"/>
      <c r="F419" s="23"/>
    </row>
    <row r="420" spans="4:6" ht="12.75" x14ac:dyDescent="0.2">
      <c r="D420" s="11"/>
      <c r="E420" s="35"/>
      <c r="F420" s="23"/>
    </row>
    <row r="421" spans="4:6" ht="12.75" x14ac:dyDescent="0.2">
      <c r="D421" s="11"/>
      <c r="E421" s="35"/>
      <c r="F421" s="23"/>
    </row>
    <row r="422" spans="4:6" ht="12.75" x14ac:dyDescent="0.2">
      <c r="D422" s="11"/>
      <c r="E422" s="35"/>
      <c r="F422" s="23"/>
    </row>
    <row r="423" spans="4:6" ht="12.75" x14ac:dyDescent="0.2">
      <c r="D423" s="11"/>
      <c r="E423" s="35"/>
      <c r="F423" s="23"/>
    </row>
    <row r="424" spans="4:6" ht="12.75" x14ac:dyDescent="0.2">
      <c r="D424" s="11"/>
      <c r="E424" s="35"/>
      <c r="F424" s="23"/>
    </row>
    <row r="425" spans="4:6" ht="12.75" x14ac:dyDescent="0.2">
      <c r="D425" s="11"/>
      <c r="E425" s="35"/>
      <c r="F425" s="23"/>
    </row>
    <row r="426" spans="4:6" ht="12.75" x14ac:dyDescent="0.2">
      <c r="D426" s="11"/>
      <c r="E426" s="35"/>
      <c r="F426" s="23"/>
    </row>
    <row r="427" spans="4:6" ht="12.75" x14ac:dyDescent="0.2">
      <c r="D427" s="11"/>
      <c r="E427" s="35"/>
      <c r="F427" s="23"/>
    </row>
    <row r="428" spans="4:6" ht="12.75" x14ac:dyDescent="0.2">
      <c r="D428" s="11"/>
      <c r="E428" s="35"/>
      <c r="F428" s="23"/>
    </row>
    <row r="429" spans="4:6" ht="12.75" x14ac:dyDescent="0.2">
      <c r="D429" s="11"/>
      <c r="E429" s="35"/>
      <c r="F429" s="23"/>
    </row>
    <row r="430" spans="4:6" ht="12.75" x14ac:dyDescent="0.2">
      <c r="D430" s="11"/>
      <c r="E430" s="35"/>
      <c r="F430" s="23"/>
    </row>
    <row r="431" spans="4:6" ht="12.75" x14ac:dyDescent="0.2">
      <c r="D431" s="11"/>
      <c r="E431" s="35"/>
      <c r="F431" s="23"/>
    </row>
    <row r="432" spans="4:6" ht="12.75" x14ac:dyDescent="0.2">
      <c r="D432" s="11"/>
      <c r="E432" s="35"/>
      <c r="F432" s="23"/>
    </row>
    <row r="433" spans="4:6" ht="12.75" x14ac:dyDescent="0.2">
      <c r="D433" s="11"/>
      <c r="E433" s="35"/>
      <c r="F433" s="23"/>
    </row>
    <row r="434" spans="4:6" ht="12.75" x14ac:dyDescent="0.2">
      <c r="D434" s="11"/>
      <c r="E434" s="35"/>
      <c r="F434" s="23"/>
    </row>
    <row r="435" spans="4:6" ht="12.75" x14ac:dyDescent="0.2">
      <c r="D435" s="11"/>
      <c r="E435" s="35"/>
      <c r="F435" s="23"/>
    </row>
    <row r="436" spans="4:6" ht="12.75" x14ac:dyDescent="0.2">
      <c r="D436" s="11"/>
      <c r="E436" s="35"/>
      <c r="F436" s="23"/>
    </row>
    <row r="437" spans="4:6" ht="12.75" x14ac:dyDescent="0.2">
      <c r="D437" s="11"/>
      <c r="E437" s="35"/>
      <c r="F437" s="23"/>
    </row>
    <row r="438" spans="4:6" ht="12.75" x14ac:dyDescent="0.2">
      <c r="D438" s="11"/>
      <c r="E438" s="35"/>
      <c r="F438" s="23"/>
    </row>
    <row r="439" spans="4:6" ht="12.75" x14ac:dyDescent="0.2">
      <c r="D439" s="11"/>
      <c r="E439" s="35"/>
      <c r="F439" s="23"/>
    </row>
    <row r="440" spans="4:6" ht="12.75" x14ac:dyDescent="0.2">
      <c r="D440" s="11"/>
      <c r="E440" s="35"/>
      <c r="F440" s="23"/>
    </row>
    <row r="441" spans="4:6" ht="12.75" x14ac:dyDescent="0.2">
      <c r="D441" s="11"/>
      <c r="E441" s="35"/>
      <c r="F441" s="23"/>
    </row>
    <row r="442" spans="4:6" ht="12.75" x14ac:dyDescent="0.2">
      <c r="D442" s="11"/>
      <c r="E442" s="35"/>
      <c r="F442" s="23"/>
    </row>
    <row r="443" spans="4:6" ht="12.75" x14ac:dyDescent="0.2">
      <c r="D443" s="11"/>
      <c r="E443" s="35"/>
      <c r="F443" s="23"/>
    </row>
    <row r="444" spans="4:6" ht="12.75" x14ac:dyDescent="0.2">
      <c r="D444" s="11"/>
      <c r="E444" s="35"/>
      <c r="F444" s="23"/>
    </row>
    <row r="445" spans="4:6" ht="12.75" x14ac:dyDescent="0.2">
      <c r="D445" s="11"/>
      <c r="E445" s="35"/>
      <c r="F445" s="23"/>
    </row>
    <row r="446" spans="4:6" ht="12.75" x14ac:dyDescent="0.2">
      <c r="D446" s="11"/>
      <c r="E446" s="35"/>
      <c r="F446" s="23"/>
    </row>
    <row r="447" spans="4:6" ht="12.75" x14ac:dyDescent="0.2">
      <c r="D447" s="11"/>
      <c r="E447" s="35"/>
      <c r="F447" s="23"/>
    </row>
    <row r="448" spans="4:6" ht="12.75" x14ac:dyDescent="0.2">
      <c r="D448" s="11"/>
      <c r="E448" s="35"/>
      <c r="F448" s="23"/>
    </row>
    <row r="449" spans="4:6" ht="12.75" x14ac:dyDescent="0.2">
      <c r="D449" s="11"/>
      <c r="E449" s="35"/>
      <c r="F449" s="23"/>
    </row>
    <row r="450" spans="4:6" ht="12.75" x14ac:dyDescent="0.2">
      <c r="D450" s="11"/>
      <c r="E450" s="35"/>
      <c r="F450" s="23"/>
    </row>
    <row r="451" spans="4:6" ht="12.75" x14ac:dyDescent="0.2">
      <c r="D451" s="11"/>
      <c r="E451" s="35"/>
      <c r="F451" s="23"/>
    </row>
    <row r="452" spans="4:6" ht="12.75" x14ac:dyDescent="0.2">
      <c r="D452" s="11"/>
      <c r="E452" s="35"/>
      <c r="F452" s="23"/>
    </row>
    <row r="453" spans="4:6" ht="12.75" x14ac:dyDescent="0.2">
      <c r="D453" s="11"/>
      <c r="E453" s="35"/>
      <c r="F453" s="23"/>
    </row>
    <row r="454" spans="4:6" ht="12.75" x14ac:dyDescent="0.2">
      <c r="D454" s="11"/>
      <c r="E454" s="35"/>
      <c r="F454" s="23"/>
    </row>
    <row r="455" spans="4:6" ht="12.75" x14ac:dyDescent="0.2">
      <c r="D455" s="11"/>
      <c r="E455" s="35"/>
      <c r="F455" s="23"/>
    </row>
    <row r="456" spans="4:6" ht="12.75" x14ac:dyDescent="0.2">
      <c r="D456" s="11"/>
      <c r="E456" s="35"/>
      <c r="F456" s="23"/>
    </row>
    <row r="457" spans="4:6" ht="12.75" x14ac:dyDescent="0.2">
      <c r="D457" s="11"/>
      <c r="E457" s="35"/>
      <c r="F457" s="23"/>
    </row>
    <row r="458" spans="4:6" ht="12.75" x14ac:dyDescent="0.2">
      <c r="D458" s="11"/>
      <c r="E458" s="35"/>
      <c r="F458" s="23"/>
    </row>
    <row r="459" spans="4:6" ht="12.75" x14ac:dyDescent="0.2">
      <c r="D459" s="11"/>
      <c r="E459" s="35"/>
      <c r="F459" s="23"/>
    </row>
    <row r="460" spans="4:6" ht="12.75" x14ac:dyDescent="0.2">
      <c r="D460" s="11"/>
      <c r="E460" s="35"/>
      <c r="F460" s="23"/>
    </row>
    <row r="461" spans="4:6" ht="12.75" x14ac:dyDescent="0.2">
      <c r="D461" s="11"/>
      <c r="E461" s="35"/>
      <c r="F461" s="23"/>
    </row>
    <row r="462" spans="4:6" ht="12.75" x14ac:dyDescent="0.2">
      <c r="D462" s="11"/>
      <c r="E462" s="35"/>
      <c r="F462" s="23"/>
    </row>
    <row r="463" spans="4:6" ht="12.75" x14ac:dyDescent="0.2">
      <c r="D463" s="11"/>
      <c r="E463" s="35"/>
      <c r="F463" s="23"/>
    </row>
    <row r="464" spans="4:6" ht="12.75" x14ac:dyDescent="0.2">
      <c r="D464" s="11"/>
      <c r="E464" s="35"/>
      <c r="F464" s="23"/>
    </row>
    <row r="465" spans="4:6" ht="12.75" x14ac:dyDescent="0.2">
      <c r="D465" s="11"/>
      <c r="E465" s="35"/>
      <c r="F465" s="23"/>
    </row>
    <row r="466" spans="4:6" ht="12.75" x14ac:dyDescent="0.2">
      <c r="D466" s="11"/>
      <c r="E466" s="35"/>
      <c r="F466" s="23"/>
    </row>
    <row r="467" spans="4:6" ht="12.75" x14ac:dyDescent="0.2">
      <c r="D467" s="11"/>
      <c r="E467" s="35"/>
      <c r="F467" s="23"/>
    </row>
    <row r="468" spans="4:6" ht="12.75" x14ac:dyDescent="0.2">
      <c r="D468" s="11"/>
      <c r="E468" s="35"/>
      <c r="F468" s="23"/>
    </row>
    <row r="469" spans="4:6" ht="12.75" x14ac:dyDescent="0.2">
      <c r="D469" s="11"/>
      <c r="E469" s="35"/>
      <c r="F469" s="23"/>
    </row>
    <row r="470" spans="4:6" ht="12.75" x14ac:dyDescent="0.2">
      <c r="D470" s="11"/>
      <c r="E470" s="35"/>
      <c r="F470" s="23"/>
    </row>
    <row r="471" spans="4:6" ht="12.75" x14ac:dyDescent="0.2">
      <c r="D471" s="11"/>
      <c r="E471" s="35"/>
      <c r="F471" s="23"/>
    </row>
    <row r="472" spans="4:6" ht="12.75" x14ac:dyDescent="0.2">
      <c r="D472" s="11"/>
      <c r="E472" s="35"/>
      <c r="F472" s="23"/>
    </row>
    <row r="473" spans="4:6" ht="12.75" x14ac:dyDescent="0.2">
      <c r="D473" s="11"/>
      <c r="E473" s="35"/>
      <c r="F473" s="23"/>
    </row>
    <row r="474" spans="4:6" ht="12.75" x14ac:dyDescent="0.2">
      <c r="D474" s="11"/>
      <c r="E474" s="35"/>
      <c r="F474" s="23"/>
    </row>
    <row r="475" spans="4:6" ht="12.75" x14ac:dyDescent="0.2">
      <c r="D475" s="11"/>
      <c r="E475" s="35"/>
      <c r="F475" s="23"/>
    </row>
    <row r="476" spans="4:6" ht="12.75" x14ac:dyDescent="0.2">
      <c r="D476" s="11"/>
      <c r="E476" s="35"/>
      <c r="F476" s="23"/>
    </row>
    <row r="477" spans="4:6" ht="12.75" x14ac:dyDescent="0.2">
      <c r="D477" s="11"/>
      <c r="E477" s="35"/>
      <c r="F477" s="23"/>
    </row>
    <row r="478" spans="4:6" ht="12.75" x14ac:dyDescent="0.2">
      <c r="D478" s="11"/>
      <c r="E478" s="35"/>
      <c r="F478" s="23"/>
    </row>
    <row r="479" spans="4:6" ht="12.75" x14ac:dyDescent="0.2">
      <c r="D479" s="11"/>
      <c r="E479" s="35"/>
      <c r="F479" s="23"/>
    </row>
    <row r="480" spans="4:6" ht="12.75" x14ac:dyDescent="0.2">
      <c r="D480" s="11"/>
      <c r="E480" s="35"/>
      <c r="F480" s="23"/>
    </row>
    <row r="481" spans="4:6" ht="12.75" x14ac:dyDescent="0.2">
      <c r="D481" s="11"/>
      <c r="E481" s="35"/>
      <c r="F481" s="23"/>
    </row>
    <row r="482" spans="4:6" ht="12.75" x14ac:dyDescent="0.2">
      <c r="D482" s="11"/>
      <c r="E482" s="35"/>
      <c r="F482" s="23"/>
    </row>
    <row r="483" spans="4:6" ht="12.75" x14ac:dyDescent="0.2">
      <c r="D483" s="11"/>
      <c r="E483" s="35"/>
      <c r="F483" s="23"/>
    </row>
    <row r="484" spans="4:6" ht="12.75" x14ac:dyDescent="0.2">
      <c r="D484" s="11"/>
      <c r="E484" s="35"/>
      <c r="F484" s="23"/>
    </row>
    <row r="485" spans="4:6" ht="12.75" x14ac:dyDescent="0.2">
      <c r="D485" s="11"/>
      <c r="E485" s="35"/>
      <c r="F485" s="23"/>
    </row>
    <row r="486" spans="4:6" ht="12.75" x14ac:dyDescent="0.2">
      <c r="D486" s="11"/>
      <c r="E486" s="35"/>
      <c r="F486" s="23"/>
    </row>
    <row r="487" spans="4:6" ht="12.75" x14ac:dyDescent="0.2">
      <c r="D487" s="11"/>
      <c r="E487" s="35"/>
      <c r="F487" s="23"/>
    </row>
    <row r="488" spans="4:6" ht="12.75" x14ac:dyDescent="0.2">
      <c r="D488" s="11"/>
      <c r="E488" s="35"/>
      <c r="F488" s="23"/>
    </row>
    <row r="489" spans="4:6" ht="12.75" x14ac:dyDescent="0.2">
      <c r="D489" s="11"/>
      <c r="E489" s="35"/>
      <c r="F489" s="23"/>
    </row>
    <row r="490" spans="4:6" ht="12.75" x14ac:dyDescent="0.2">
      <c r="D490" s="11"/>
      <c r="E490" s="35"/>
      <c r="F490" s="23"/>
    </row>
    <row r="491" spans="4:6" ht="12.75" x14ac:dyDescent="0.2">
      <c r="D491" s="11"/>
      <c r="E491" s="35"/>
      <c r="F491" s="23"/>
    </row>
    <row r="492" spans="4:6" ht="12.75" x14ac:dyDescent="0.2">
      <c r="D492" s="11"/>
      <c r="E492" s="35"/>
      <c r="F492" s="23"/>
    </row>
    <row r="493" spans="4:6" ht="12.75" x14ac:dyDescent="0.2">
      <c r="D493" s="11"/>
      <c r="E493" s="35"/>
      <c r="F493" s="23"/>
    </row>
    <row r="494" spans="4:6" ht="12.75" x14ac:dyDescent="0.2">
      <c r="D494" s="11"/>
      <c r="E494" s="35"/>
      <c r="F494" s="23"/>
    </row>
    <row r="495" spans="4:6" ht="12.75" x14ac:dyDescent="0.2">
      <c r="D495" s="11"/>
      <c r="E495" s="35"/>
      <c r="F495" s="23"/>
    </row>
    <row r="496" spans="4:6" ht="12.75" x14ac:dyDescent="0.2">
      <c r="D496" s="11"/>
      <c r="E496" s="35"/>
      <c r="F496" s="23"/>
    </row>
    <row r="497" spans="4:6" ht="12.75" x14ac:dyDescent="0.2">
      <c r="D497" s="11"/>
      <c r="E497" s="35"/>
      <c r="F497" s="23"/>
    </row>
    <row r="498" spans="4:6" ht="12.75" x14ac:dyDescent="0.2">
      <c r="D498" s="11"/>
      <c r="E498" s="35"/>
      <c r="F498" s="23"/>
    </row>
    <row r="499" spans="4:6" ht="12.75" x14ac:dyDescent="0.2">
      <c r="D499" s="11"/>
      <c r="E499" s="35"/>
      <c r="F499" s="23"/>
    </row>
    <row r="500" spans="4:6" ht="12.75" x14ac:dyDescent="0.2">
      <c r="D500" s="11"/>
      <c r="E500" s="35"/>
      <c r="F500" s="23"/>
    </row>
    <row r="501" spans="4:6" ht="12.75" x14ac:dyDescent="0.2">
      <c r="D501" s="11"/>
      <c r="E501" s="35"/>
      <c r="F501" s="23"/>
    </row>
    <row r="502" spans="4:6" ht="12.75" x14ac:dyDescent="0.2">
      <c r="D502" s="11"/>
      <c r="E502" s="35"/>
      <c r="F502" s="23"/>
    </row>
    <row r="503" spans="4:6" ht="12.75" x14ac:dyDescent="0.2">
      <c r="D503" s="11"/>
      <c r="E503" s="35"/>
      <c r="F503" s="23"/>
    </row>
    <row r="504" spans="4:6" ht="12.75" x14ac:dyDescent="0.2">
      <c r="D504" s="11"/>
      <c r="E504" s="35"/>
      <c r="F504" s="23"/>
    </row>
    <row r="505" spans="4:6" ht="12.75" x14ac:dyDescent="0.2">
      <c r="D505" s="11"/>
      <c r="E505" s="35"/>
      <c r="F505" s="23"/>
    </row>
    <row r="506" spans="4:6" ht="12.75" x14ac:dyDescent="0.2">
      <c r="D506" s="11"/>
      <c r="E506" s="35"/>
      <c r="F506" s="23"/>
    </row>
    <row r="507" spans="4:6" ht="12.75" x14ac:dyDescent="0.2">
      <c r="D507" s="11"/>
      <c r="E507" s="35"/>
      <c r="F507" s="23"/>
    </row>
    <row r="508" spans="4:6" ht="12.75" x14ac:dyDescent="0.2">
      <c r="D508" s="11"/>
      <c r="E508" s="35"/>
      <c r="F508" s="23"/>
    </row>
    <row r="509" spans="4:6" ht="12.75" x14ac:dyDescent="0.2">
      <c r="D509" s="11"/>
      <c r="E509" s="35"/>
      <c r="F509" s="23"/>
    </row>
    <row r="510" spans="4:6" ht="12.75" x14ac:dyDescent="0.2">
      <c r="D510" s="11"/>
      <c r="E510" s="35"/>
      <c r="F510" s="23"/>
    </row>
    <row r="511" spans="4:6" ht="12.75" x14ac:dyDescent="0.2">
      <c r="D511" s="11"/>
      <c r="E511" s="35"/>
      <c r="F511" s="23"/>
    </row>
    <row r="512" spans="4:6" ht="12.75" x14ac:dyDescent="0.2">
      <c r="D512" s="11"/>
      <c r="E512" s="35"/>
      <c r="F512" s="23"/>
    </row>
    <row r="513" spans="4:6" ht="12.75" x14ac:dyDescent="0.2">
      <c r="D513" s="11"/>
      <c r="E513" s="35"/>
      <c r="F513" s="23"/>
    </row>
    <row r="514" spans="4:6" ht="12.75" x14ac:dyDescent="0.2">
      <c r="D514" s="11"/>
      <c r="E514" s="35"/>
      <c r="F514" s="23"/>
    </row>
    <row r="515" spans="4:6" ht="12.75" x14ac:dyDescent="0.2">
      <c r="D515" s="11"/>
      <c r="E515" s="35"/>
      <c r="F515" s="23"/>
    </row>
    <row r="516" spans="4:6" ht="12.75" x14ac:dyDescent="0.2">
      <c r="D516" s="11"/>
      <c r="E516" s="35"/>
      <c r="F516" s="23"/>
    </row>
    <row r="517" spans="4:6" ht="12.75" x14ac:dyDescent="0.2">
      <c r="D517" s="11"/>
      <c r="E517" s="35"/>
      <c r="F517" s="23"/>
    </row>
    <row r="518" spans="4:6" ht="12.75" x14ac:dyDescent="0.2">
      <c r="D518" s="11"/>
      <c r="E518" s="35"/>
      <c r="F518" s="23"/>
    </row>
    <row r="519" spans="4:6" ht="12.75" x14ac:dyDescent="0.2">
      <c r="D519" s="11"/>
      <c r="E519" s="35"/>
      <c r="F519" s="23"/>
    </row>
    <row r="520" spans="4:6" ht="12.75" x14ac:dyDescent="0.2">
      <c r="D520" s="11"/>
      <c r="E520" s="35"/>
      <c r="F520" s="23"/>
    </row>
    <row r="521" spans="4:6" ht="12.75" x14ac:dyDescent="0.2">
      <c r="D521" s="11"/>
      <c r="E521" s="35"/>
      <c r="F521" s="23"/>
    </row>
    <row r="522" spans="4:6" ht="12.75" x14ac:dyDescent="0.2">
      <c r="D522" s="11"/>
      <c r="E522" s="35"/>
      <c r="F522" s="23"/>
    </row>
    <row r="523" spans="4:6" ht="12.75" x14ac:dyDescent="0.2">
      <c r="D523" s="11"/>
      <c r="E523" s="35"/>
      <c r="F523" s="23"/>
    </row>
    <row r="524" spans="4:6" ht="12.75" x14ac:dyDescent="0.2">
      <c r="D524" s="11"/>
      <c r="E524" s="35"/>
      <c r="F524" s="23"/>
    </row>
    <row r="525" spans="4:6" ht="12.75" x14ac:dyDescent="0.2">
      <c r="D525" s="11"/>
      <c r="E525" s="35"/>
      <c r="F525" s="23"/>
    </row>
    <row r="526" spans="4:6" ht="12.75" x14ac:dyDescent="0.2">
      <c r="D526" s="11"/>
      <c r="E526" s="35"/>
      <c r="F526" s="23"/>
    </row>
    <row r="527" spans="4:6" ht="12.75" x14ac:dyDescent="0.2">
      <c r="D527" s="11"/>
      <c r="E527" s="35"/>
      <c r="F527" s="23"/>
    </row>
    <row r="528" spans="4:6" ht="12.75" x14ac:dyDescent="0.2">
      <c r="D528" s="11"/>
      <c r="E528" s="35"/>
      <c r="F528" s="23"/>
    </row>
    <row r="529" spans="4:6" ht="12.75" x14ac:dyDescent="0.2">
      <c r="D529" s="11"/>
      <c r="E529" s="35"/>
      <c r="F529" s="23"/>
    </row>
    <row r="530" spans="4:6" ht="12.75" x14ac:dyDescent="0.2">
      <c r="D530" s="11"/>
      <c r="E530" s="35"/>
      <c r="F530" s="23"/>
    </row>
    <row r="531" spans="4:6" ht="12.75" x14ac:dyDescent="0.2">
      <c r="D531" s="11"/>
      <c r="E531" s="35"/>
      <c r="F531" s="23"/>
    </row>
    <row r="532" spans="4:6" ht="12.75" x14ac:dyDescent="0.2">
      <c r="D532" s="11"/>
      <c r="E532" s="35"/>
      <c r="F532" s="23"/>
    </row>
    <row r="533" spans="4:6" ht="12.75" x14ac:dyDescent="0.2">
      <c r="D533" s="11"/>
      <c r="E533" s="35"/>
      <c r="F533" s="23"/>
    </row>
    <row r="534" spans="4:6" ht="12.75" x14ac:dyDescent="0.2">
      <c r="D534" s="11"/>
      <c r="E534" s="35"/>
      <c r="F534" s="23"/>
    </row>
    <row r="535" spans="4:6" ht="12.75" x14ac:dyDescent="0.2">
      <c r="D535" s="11"/>
      <c r="E535" s="35"/>
      <c r="F535" s="23"/>
    </row>
    <row r="536" spans="4:6" ht="12.75" x14ac:dyDescent="0.2">
      <c r="D536" s="11"/>
      <c r="E536" s="35"/>
      <c r="F536" s="23"/>
    </row>
    <row r="537" spans="4:6" ht="12.75" x14ac:dyDescent="0.2">
      <c r="D537" s="11"/>
      <c r="E537" s="35"/>
      <c r="F537" s="23"/>
    </row>
    <row r="538" spans="4:6" ht="12.75" x14ac:dyDescent="0.2">
      <c r="D538" s="11"/>
      <c r="E538" s="35"/>
      <c r="F538" s="23"/>
    </row>
    <row r="539" spans="4:6" ht="12.75" x14ac:dyDescent="0.2">
      <c r="D539" s="11"/>
      <c r="E539" s="35"/>
      <c r="F539" s="23"/>
    </row>
    <row r="540" spans="4:6" ht="12.75" x14ac:dyDescent="0.2">
      <c r="D540" s="11"/>
      <c r="E540" s="35"/>
      <c r="F540" s="23"/>
    </row>
    <row r="541" spans="4:6" ht="12.75" x14ac:dyDescent="0.2">
      <c r="D541" s="11"/>
      <c r="E541" s="35"/>
      <c r="F541" s="23"/>
    </row>
    <row r="542" spans="4:6" ht="12.75" x14ac:dyDescent="0.2">
      <c r="D542" s="11"/>
      <c r="E542" s="35"/>
      <c r="F542" s="23"/>
    </row>
    <row r="543" spans="4:6" ht="12.75" x14ac:dyDescent="0.2">
      <c r="D543" s="11"/>
      <c r="E543" s="35"/>
      <c r="F543" s="23"/>
    </row>
    <row r="544" spans="4:6" ht="12.75" x14ac:dyDescent="0.2">
      <c r="D544" s="11"/>
      <c r="E544" s="35"/>
      <c r="F544" s="23"/>
    </row>
    <row r="545" spans="4:6" ht="12.75" x14ac:dyDescent="0.2">
      <c r="D545" s="11"/>
      <c r="E545" s="35"/>
      <c r="F545" s="23"/>
    </row>
    <row r="546" spans="4:6" ht="12.75" x14ac:dyDescent="0.2">
      <c r="D546" s="11"/>
      <c r="E546" s="35"/>
      <c r="F546" s="23"/>
    </row>
    <row r="547" spans="4:6" ht="12.75" x14ac:dyDescent="0.2">
      <c r="D547" s="11"/>
      <c r="E547" s="35"/>
      <c r="F547" s="23"/>
    </row>
    <row r="548" spans="4:6" ht="12.75" x14ac:dyDescent="0.2">
      <c r="D548" s="11"/>
      <c r="E548" s="35"/>
      <c r="F548" s="23"/>
    </row>
    <row r="549" spans="4:6" ht="12.75" x14ac:dyDescent="0.2">
      <c r="D549" s="11"/>
      <c r="E549" s="35"/>
      <c r="F549" s="23"/>
    </row>
    <row r="550" spans="4:6" ht="12.75" x14ac:dyDescent="0.2">
      <c r="D550" s="11"/>
      <c r="E550" s="35"/>
      <c r="F550" s="23"/>
    </row>
    <row r="551" spans="4:6" ht="12.75" x14ac:dyDescent="0.2">
      <c r="D551" s="11"/>
      <c r="E551" s="35"/>
      <c r="F551" s="23"/>
    </row>
    <row r="552" spans="4:6" ht="12.75" x14ac:dyDescent="0.2">
      <c r="D552" s="11"/>
      <c r="E552" s="35"/>
      <c r="F552" s="23"/>
    </row>
    <row r="553" spans="4:6" ht="12.75" x14ac:dyDescent="0.2">
      <c r="D553" s="11"/>
      <c r="E553" s="35"/>
      <c r="F553" s="23"/>
    </row>
    <row r="554" spans="4:6" ht="12.75" x14ac:dyDescent="0.2">
      <c r="D554" s="11"/>
      <c r="E554" s="35"/>
      <c r="F554" s="23"/>
    </row>
    <row r="555" spans="4:6" ht="12.75" x14ac:dyDescent="0.2">
      <c r="D555" s="11"/>
      <c r="E555" s="35"/>
      <c r="F555" s="23"/>
    </row>
    <row r="556" spans="4:6" ht="12.75" x14ac:dyDescent="0.2">
      <c r="D556" s="11"/>
      <c r="E556" s="35"/>
      <c r="F556" s="23"/>
    </row>
    <row r="557" spans="4:6" ht="12.75" x14ac:dyDescent="0.2">
      <c r="D557" s="11"/>
      <c r="E557" s="35"/>
      <c r="F557" s="23"/>
    </row>
    <row r="558" spans="4:6" ht="12.75" x14ac:dyDescent="0.2">
      <c r="D558" s="11"/>
      <c r="E558" s="35"/>
      <c r="F558" s="23"/>
    </row>
    <row r="559" spans="4:6" ht="12.75" x14ac:dyDescent="0.2">
      <c r="D559" s="11"/>
      <c r="E559" s="35"/>
      <c r="F559" s="23"/>
    </row>
    <row r="560" spans="4:6" ht="12.75" x14ac:dyDescent="0.2">
      <c r="D560" s="11"/>
      <c r="E560" s="35"/>
      <c r="F560" s="23"/>
    </row>
    <row r="561" spans="4:6" ht="12.75" x14ac:dyDescent="0.2">
      <c r="D561" s="11"/>
      <c r="E561" s="35"/>
      <c r="F561" s="23"/>
    </row>
    <row r="562" spans="4:6" ht="12.75" x14ac:dyDescent="0.2">
      <c r="D562" s="11"/>
      <c r="E562" s="35"/>
      <c r="F562" s="23"/>
    </row>
    <row r="563" spans="4:6" ht="12.75" x14ac:dyDescent="0.2">
      <c r="D563" s="11"/>
      <c r="E563" s="35"/>
      <c r="F563" s="23"/>
    </row>
    <row r="564" spans="4:6" ht="12.75" x14ac:dyDescent="0.2">
      <c r="D564" s="11"/>
      <c r="E564" s="35"/>
      <c r="F564" s="23"/>
    </row>
    <row r="565" spans="4:6" ht="12.75" x14ac:dyDescent="0.2">
      <c r="D565" s="11"/>
      <c r="E565" s="35"/>
      <c r="F565" s="23"/>
    </row>
    <row r="566" spans="4:6" ht="12.75" x14ac:dyDescent="0.2">
      <c r="D566" s="11"/>
      <c r="E566" s="35"/>
      <c r="F566" s="23"/>
    </row>
    <row r="567" spans="4:6" ht="12.75" x14ac:dyDescent="0.2">
      <c r="D567" s="11"/>
      <c r="E567" s="35"/>
      <c r="F567" s="23"/>
    </row>
    <row r="568" spans="4:6" ht="12.75" x14ac:dyDescent="0.2">
      <c r="D568" s="11"/>
      <c r="E568" s="35"/>
      <c r="F568" s="23"/>
    </row>
    <row r="569" spans="4:6" ht="12.75" x14ac:dyDescent="0.2">
      <c r="D569" s="11"/>
      <c r="E569" s="35"/>
      <c r="F569" s="23"/>
    </row>
    <row r="570" spans="4:6" ht="12.75" x14ac:dyDescent="0.2">
      <c r="D570" s="11"/>
      <c r="E570" s="35"/>
      <c r="F570" s="23"/>
    </row>
    <row r="571" spans="4:6" ht="12.75" x14ac:dyDescent="0.2">
      <c r="D571" s="11"/>
      <c r="E571" s="35"/>
      <c r="F571" s="23"/>
    </row>
    <row r="572" spans="4:6" ht="12.75" x14ac:dyDescent="0.2">
      <c r="D572" s="11"/>
      <c r="E572" s="35"/>
      <c r="F572" s="23"/>
    </row>
    <row r="573" spans="4:6" ht="12.75" x14ac:dyDescent="0.2">
      <c r="D573" s="11"/>
      <c r="E573" s="35"/>
      <c r="F573" s="23"/>
    </row>
    <row r="574" spans="4:6" ht="12.75" x14ac:dyDescent="0.2">
      <c r="D574" s="11"/>
      <c r="E574" s="35"/>
      <c r="F574" s="23"/>
    </row>
    <row r="575" spans="4:6" ht="12.75" x14ac:dyDescent="0.2">
      <c r="D575" s="11"/>
      <c r="E575" s="35"/>
      <c r="F575" s="23"/>
    </row>
    <row r="576" spans="4:6" ht="12.75" x14ac:dyDescent="0.2">
      <c r="D576" s="11"/>
      <c r="E576" s="35"/>
      <c r="F576" s="23"/>
    </row>
    <row r="577" spans="4:6" ht="12.75" x14ac:dyDescent="0.2">
      <c r="D577" s="11"/>
      <c r="E577" s="35"/>
      <c r="F577" s="23"/>
    </row>
    <row r="578" spans="4:6" ht="12.75" x14ac:dyDescent="0.2">
      <c r="D578" s="11"/>
      <c r="E578" s="35"/>
      <c r="F578" s="23"/>
    </row>
    <row r="579" spans="4:6" ht="12.75" x14ac:dyDescent="0.2">
      <c r="D579" s="11"/>
      <c r="E579" s="35"/>
      <c r="F579" s="23"/>
    </row>
    <row r="580" spans="4:6" ht="12.75" x14ac:dyDescent="0.2">
      <c r="D580" s="11"/>
      <c r="E580" s="35"/>
      <c r="F580" s="23"/>
    </row>
    <row r="581" spans="4:6" ht="12.75" x14ac:dyDescent="0.2">
      <c r="D581" s="11"/>
      <c r="E581" s="35"/>
      <c r="F581" s="23"/>
    </row>
    <row r="582" spans="4:6" ht="12.75" x14ac:dyDescent="0.2">
      <c r="D582" s="11"/>
      <c r="E582" s="35"/>
      <c r="F582" s="23"/>
    </row>
    <row r="583" spans="4:6" ht="12.75" x14ac:dyDescent="0.2">
      <c r="D583" s="11"/>
      <c r="E583" s="35"/>
      <c r="F583" s="23"/>
    </row>
    <row r="584" spans="4:6" ht="12.75" x14ac:dyDescent="0.2">
      <c r="D584" s="11"/>
      <c r="E584" s="35"/>
      <c r="F584" s="23"/>
    </row>
    <row r="585" spans="4:6" ht="12.75" x14ac:dyDescent="0.2">
      <c r="D585" s="11"/>
      <c r="E585" s="35"/>
      <c r="F585" s="23"/>
    </row>
    <row r="586" spans="4:6" ht="12.75" x14ac:dyDescent="0.2">
      <c r="D586" s="11"/>
      <c r="E586" s="35"/>
      <c r="F586" s="23"/>
    </row>
    <row r="587" spans="4:6" ht="12.75" x14ac:dyDescent="0.2">
      <c r="D587" s="11"/>
      <c r="E587" s="35"/>
      <c r="F587" s="23"/>
    </row>
    <row r="588" spans="4:6" ht="12.75" x14ac:dyDescent="0.2">
      <c r="D588" s="11"/>
      <c r="E588" s="35"/>
      <c r="F588" s="23"/>
    </row>
    <row r="589" spans="4:6" ht="12.75" x14ac:dyDescent="0.2">
      <c r="D589" s="11"/>
      <c r="E589" s="35"/>
      <c r="F589" s="23"/>
    </row>
    <row r="590" spans="4:6" ht="12.75" x14ac:dyDescent="0.2">
      <c r="D590" s="11"/>
      <c r="E590" s="35"/>
      <c r="F590" s="23"/>
    </row>
    <row r="591" spans="4:6" ht="12.75" x14ac:dyDescent="0.2">
      <c r="D591" s="11"/>
      <c r="E591" s="35"/>
      <c r="F591" s="23"/>
    </row>
    <row r="592" spans="4:6" ht="12.75" x14ac:dyDescent="0.2">
      <c r="D592" s="11"/>
      <c r="E592" s="35"/>
      <c r="F592" s="23"/>
    </row>
    <row r="593" spans="4:6" ht="12.75" x14ac:dyDescent="0.2">
      <c r="D593" s="11"/>
      <c r="E593" s="35"/>
      <c r="F593" s="23"/>
    </row>
    <row r="594" spans="4:6" ht="12.75" x14ac:dyDescent="0.2">
      <c r="D594" s="11"/>
      <c r="E594" s="35"/>
      <c r="F594" s="23"/>
    </row>
    <row r="595" spans="4:6" ht="12.75" x14ac:dyDescent="0.2">
      <c r="D595" s="11"/>
      <c r="E595" s="35"/>
      <c r="F595" s="23"/>
    </row>
    <row r="596" spans="4:6" ht="12.75" x14ac:dyDescent="0.2">
      <c r="D596" s="11"/>
      <c r="E596" s="35"/>
      <c r="F596" s="23"/>
    </row>
    <row r="597" spans="4:6" ht="12.75" x14ac:dyDescent="0.2">
      <c r="D597" s="11"/>
      <c r="E597" s="35"/>
      <c r="F597" s="23"/>
    </row>
    <row r="598" spans="4:6" ht="12.75" x14ac:dyDescent="0.2">
      <c r="D598" s="11"/>
      <c r="E598" s="35"/>
      <c r="F598" s="23"/>
    </row>
    <row r="599" spans="4:6" ht="12.75" x14ac:dyDescent="0.2">
      <c r="D599" s="11"/>
      <c r="E599" s="35"/>
      <c r="F599" s="23"/>
    </row>
    <row r="600" spans="4:6" ht="12.75" x14ac:dyDescent="0.2">
      <c r="D600" s="11"/>
      <c r="E600" s="35"/>
      <c r="F600" s="23"/>
    </row>
    <row r="601" spans="4:6" ht="12.75" x14ac:dyDescent="0.2">
      <c r="D601" s="11"/>
      <c r="E601" s="35"/>
      <c r="F601" s="23"/>
    </row>
    <row r="602" spans="4:6" ht="12.75" x14ac:dyDescent="0.2">
      <c r="D602" s="11"/>
      <c r="E602" s="35"/>
      <c r="F602" s="23"/>
    </row>
    <row r="603" spans="4:6" ht="12.75" x14ac:dyDescent="0.2">
      <c r="D603" s="11"/>
      <c r="E603" s="35"/>
      <c r="F603" s="23"/>
    </row>
    <row r="604" spans="4:6" ht="12.75" x14ac:dyDescent="0.2">
      <c r="D604" s="11"/>
      <c r="E604" s="35"/>
      <c r="F604" s="23"/>
    </row>
    <row r="605" spans="4:6" ht="12.75" x14ac:dyDescent="0.2">
      <c r="D605" s="11"/>
      <c r="E605" s="35"/>
      <c r="F605" s="23"/>
    </row>
    <row r="606" spans="4:6" ht="12.75" x14ac:dyDescent="0.2">
      <c r="D606" s="11"/>
      <c r="E606" s="35"/>
      <c r="F606" s="23"/>
    </row>
    <row r="607" spans="4:6" ht="12.75" x14ac:dyDescent="0.2">
      <c r="D607" s="11"/>
      <c r="E607" s="35"/>
      <c r="F607" s="23"/>
    </row>
    <row r="608" spans="4:6" ht="12.75" x14ac:dyDescent="0.2">
      <c r="D608" s="11"/>
      <c r="E608" s="35"/>
      <c r="F608" s="23"/>
    </row>
    <row r="609" spans="4:6" ht="12.75" x14ac:dyDescent="0.2">
      <c r="D609" s="11"/>
      <c r="E609" s="35"/>
      <c r="F609" s="23"/>
    </row>
    <row r="610" spans="4:6" ht="12.75" x14ac:dyDescent="0.2">
      <c r="D610" s="11"/>
      <c r="E610" s="35"/>
      <c r="F610" s="23"/>
    </row>
    <row r="611" spans="4:6" ht="12.75" x14ac:dyDescent="0.2">
      <c r="D611" s="11"/>
      <c r="E611" s="35"/>
      <c r="F611" s="23"/>
    </row>
    <row r="612" spans="4:6" ht="12.75" x14ac:dyDescent="0.2">
      <c r="D612" s="11"/>
      <c r="E612" s="35"/>
      <c r="F612" s="23"/>
    </row>
    <row r="613" spans="4:6" ht="12.75" x14ac:dyDescent="0.2">
      <c r="D613" s="11"/>
      <c r="E613" s="35"/>
      <c r="F613" s="23"/>
    </row>
    <row r="614" spans="4:6" ht="12.75" x14ac:dyDescent="0.2">
      <c r="D614" s="11"/>
      <c r="E614" s="35"/>
      <c r="F614" s="23"/>
    </row>
    <row r="615" spans="4:6" ht="12.75" x14ac:dyDescent="0.2">
      <c r="D615" s="11"/>
      <c r="E615" s="35"/>
      <c r="F615" s="23"/>
    </row>
    <row r="616" spans="4:6" ht="12.75" x14ac:dyDescent="0.2">
      <c r="D616" s="11"/>
      <c r="E616" s="35"/>
      <c r="F616" s="23"/>
    </row>
    <row r="617" spans="4:6" ht="12.75" x14ac:dyDescent="0.2">
      <c r="D617" s="11"/>
      <c r="E617" s="35"/>
      <c r="F617" s="23"/>
    </row>
    <row r="618" spans="4:6" ht="12.75" x14ac:dyDescent="0.2">
      <c r="D618" s="11"/>
      <c r="E618" s="35"/>
      <c r="F618" s="23"/>
    </row>
    <row r="619" spans="4:6" ht="12.75" x14ac:dyDescent="0.2">
      <c r="D619" s="11"/>
      <c r="E619" s="35"/>
      <c r="F619" s="23"/>
    </row>
    <row r="620" spans="4:6" ht="12.75" x14ac:dyDescent="0.2">
      <c r="D620" s="11"/>
      <c r="E620" s="35"/>
      <c r="F620" s="23"/>
    </row>
    <row r="621" spans="4:6" ht="12.75" x14ac:dyDescent="0.2">
      <c r="D621" s="11"/>
      <c r="E621" s="35"/>
      <c r="F621" s="23"/>
    </row>
    <row r="622" spans="4:6" ht="12.75" x14ac:dyDescent="0.2">
      <c r="D622" s="11"/>
      <c r="E622" s="35"/>
      <c r="F622" s="23"/>
    </row>
    <row r="623" spans="4:6" ht="12.75" x14ac:dyDescent="0.2">
      <c r="D623" s="11"/>
      <c r="E623" s="35"/>
      <c r="F623" s="23"/>
    </row>
    <row r="624" spans="4:6" ht="12.75" x14ac:dyDescent="0.2">
      <c r="D624" s="11"/>
      <c r="E624" s="35"/>
      <c r="F624" s="23"/>
    </row>
    <row r="625" spans="4:6" ht="12.75" x14ac:dyDescent="0.2">
      <c r="D625" s="11"/>
      <c r="E625" s="35"/>
      <c r="F625" s="23"/>
    </row>
    <row r="626" spans="4:6" ht="12.75" x14ac:dyDescent="0.2">
      <c r="D626" s="11"/>
      <c r="E626" s="35"/>
      <c r="F626" s="23"/>
    </row>
    <row r="627" spans="4:6" ht="12.75" x14ac:dyDescent="0.2">
      <c r="D627" s="11"/>
      <c r="E627" s="35"/>
      <c r="F627" s="23"/>
    </row>
    <row r="628" spans="4:6" ht="12.75" x14ac:dyDescent="0.2">
      <c r="D628" s="11"/>
      <c r="E628" s="35"/>
      <c r="F628" s="23"/>
    </row>
    <row r="629" spans="4:6" ht="12.75" x14ac:dyDescent="0.2">
      <c r="D629" s="11"/>
      <c r="E629" s="35"/>
      <c r="F629" s="23"/>
    </row>
    <row r="630" spans="4:6" ht="12.75" x14ac:dyDescent="0.2">
      <c r="D630" s="11"/>
      <c r="E630" s="35"/>
      <c r="F630" s="23"/>
    </row>
    <row r="631" spans="4:6" ht="12.75" x14ac:dyDescent="0.2">
      <c r="D631" s="11"/>
      <c r="E631" s="35"/>
      <c r="F631" s="23"/>
    </row>
    <row r="632" spans="4:6" ht="12.75" x14ac:dyDescent="0.2">
      <c r="D632" s="11"/>
      <c r="E632" s="35"/>
      <c r="F632" s="23"/>
    </row>
    <row r="633" spans="4:6" ht="12.75" x14ac:dyDescent="0.2">
      <c r="D633" s="11"/>
      <c r="E633" s="35"/>
      <c r="F633" s="23"/>
    </row>
    <row r="634" spans="4:6" ht="12.75" x14ac:dyDescent="0.2">
      <c r="D634" s="11"/>
      <c r="E634" s="35"/>
      <c r="F634" s="23"/>
    </row>
    <row r="635" spans="4:6" ht="12.75" x14ac:dyDescent="0.2">
      <c r="D635" s="11"/>
      <c r="E635" s="35"/>
      <c r="F635" s="23"/>
    </row>
    <row r="636" spans="4:6" ht="12.75" x14ac:dyDescent="0.2">
      <c r="D636" s="11"/>
      <c r="E636" s="35"/>
      <c r="F636" s="23"/>
    </row>
    <row r="637" spans="4:6" ht="12.75" x14ac:dyDescent="0.2">
      <c r="D637" s="11"/>
      <c r="E637" s="35"/>
      <c r="F637" s="23"/>
    </row>
    <row r="638" spans="4:6" ht="12.75" x14ac:dyDescent="0.2">
      <c r="D638" s="11"/>
      <c r="E638" s="35"/>
      <c r="F638" s="23"/>
    </row>
    <row r="639" spans="4:6" ht="12.75" x14ac:dyDescent="0.2">
      <c r="D639" s="11"/>
      <c r="E639" s="35"/>
      <c r="F639" s="23"/>
    </row>
    <row r="640" spans="4:6" ht="12.75" x14ac:dyDescent="0.2">
      <c r="D640" s="11"/>
      <c r="E640" s="35"/>
      <c r="F640" s="23"/>
    </row>
    <row r="641" spans="4:6" ht="12.75" x14ac:dyDescent="0.2">
      <c r="D641" s="11"/>
      <c r="E641" s="35"/>
      <c r="F641" s="23"/>
    </row>
    <row r="642" spans="4:6" ht="12.75" x14ac:dyDescent="0.2">
      <c r="D642" s="11"/>
      <c r="E642" s="35"/>
      <c r="F642" s="23"/>
    </row>
    <row r="643" spans="4:6" ht="12.75" x14ac:dyDescent="0.2">
      <c r="D643" s="11"/>
      <c r="E643" s="35"/>
      <c r="F643" s="23"/>
    </row>
    <row r="644" spans="4:6" ht="12.75" x14ac:dyDescent="0.2">
      <c r="D644" s="11"/>
      <c r="E644" s="35"/>
      <c r="F644" s="23"/>
    </row>
    <row r="645" spans="4:6" ht="12.75" x14ac:dyDescent="0.2">
      <c r="D645" s="11"/>
      <c r="E645" s="35"/>
      <c r="F645" s="23"/>
    </row>
    <row r="646" spans="4:6" ht="12.75" x14ac:dyDescent="0.2">
      <c r="D646" s="11"/>
      <c r="E646" s="35"/>
      <c r="F646" s="23"/>
    </row>
    <row r="647" spans="4:6" ht="12.75" x14ac:dyDescent="0.2">
      <c r="D647" s="11"/>
      <c r="E647" s="35"/>
      <c r="F647" s="23"/>
    </row>
    <row r="648" spans="4:6" ht="12.75" x14ac:dyDescent="0.2">
      <c r="D648" s="11"/>
      <c r="E648" s="35"/>
      <c r="F648" s="23"/>
    </row>
    <row r="649" spans="4:6" ht="12.75" x14ac:dyDescent="0.2">
      <c r="D649" s="11"/>
      <c r="E649" s="35"/>
      <c r="F649" s="23"/>
    </row>
    <row r="650" spans="4:6" ht="12.75" x14ac:dyDescent="0.2">
      <c r="D650" s="11"/>
      <c r="E650" s="35"/>
      <c r="F650" s="23"/>
    </row>
    <row r="651" spans="4:6" ht="12.75" x14ac:dyDescent="0.2">
      <c r="D651" s="11"/>
      <c r="E651" s="35"/>
      <c r="F651" s="23"/>
    </row>
    <row r="652" spans="4:6" ht="12.75" x14ac:dyDescent="0.2">
      <c r="D652" s="11"/>
      <c r="E652" s="35"/>
      <c r="F652" s="23"/>
    </row>
    <row r="653" spans="4:6" ht="12.75" x14ac:dyDescent="0.2">
      <c r="D653" s="11"/>
      <c r="E653" s="35"/>
      <c r="F653" s="23"/>
    </row>
    <row r="654" spans="4:6" ht="12.75" x14ac:dyDescent="0.2">
      <c r="D654" s="11"/>
      <c r="E654" s="35"/>
      <c r="F654" s="23"/>
    </row>
    <row r="655" spans="4:6" ht="12.75" x14ac:dyDescent="0.2">
      <c r="D655" s="11"/>
      <c r="E655" s="35"/>
      <c r="F655" s="23"/>
    </row>
    <row r="656" spans="4:6" ht="12.75" x14ac:dyDescent="0.2">
      <c r="D656" s="11"/>
      <c r="E656" s="35"/>
      <c r="F656" s="23"/>
    </row>
    <row r="657" spans="4:6" ht="12.75" x14ac:dyDescent="0.2">
      <c r="D657" s="11"/>
      <c r="E657" s="35"/>
      <c r="F657" s="23"/>
    </row>
    <row r="658" spans="4:6" ht="12.75" x14ac:dyDescent="0.2">
      <c r="D658" s="11"/>
      <c r="E658" s="35"/>
      <c r="F658" s="23"/>
    </row>
    <row r="659" spans="4:6" ht="12.75" x14ac:dyDescent="0.2">
      <c r="D659" s="11"/>
      <c r="E659" s="35"/>
      <c r="F659" s="23"/>
    </row>
    <row r="660" spans="4:6" ht="12.75" x14ac:dyDescent="0.2">
      <c r="D660" s="11"/>
      <c r="E660" s="35"/>
      <c r="F660" s="23"/>
    </row>
    <row r="661" spans="4:6" ht="12.75" x14ac:dyDescent="0.2">
      <c r="D661" s="11"/>
      <c r="E661" s="35"/>
      <c r="F661" s="23"/>
    </row>
    <row r="662" spans="4:6" ht="12.75" x14ac:dyDescent="0.2">
      <c r="D662" s="11"/>
      <c r="E662" s="35"/>
      <c r="F662" s="23"/>
    </row>
    <row r="663" spans="4:6" ht="12.75" x14ac:dyDescent="0.2">
      <c r="D663" s="11"/>
      <c r="E663" s="35"/>
      <c r="F663" s="23"/>
    </row>
    <row r="664" spans="4:6" ht="12.75" x14ac:dyDescent="0.2">
      <c r="D664" s="11"/>
      <c r="E664" s="35"/>
      <c r="F664" s="23"/>
    </row>
    <row r="665" spans="4:6" ht="12.75" x14ac:dyDescent="0.2">
      <c r="D665" s="11"/>
      <c r="E665" s="35"/>
      <c r="F665" s="23"/>
    </row>
    <row r="666" spans="4:6" ht="12.75" x14ac:dyDescent="0.2">
      <c r="D666" s="11"/>
      <c r="E666" s="35"/>
      <c r="F666" s="23"/>
    </row>
    <row r="667" spans="4:6" ht="12.75" x14ac:dyDescent="0.2">
      <c r="D667" s="11"/>
      <c r="E667" s="35"/>
      <c r="F667" s="23"/>
    </row>
    <row r="668" spans="4:6" ht="12.75" x14ac:dyDescent="0.2">
      <c r="D668" s="11"/>
      <c r="E668" s="35"/>
      <c r="F668" s="23"/>
    </row>
    <row r="669" spans="4:6" ht="12.75" x14ac:dyDescent="0.2">
      <c r="D669" s="11"/>
      <c r="E669" s="35"/>
      <c r="F669" s="23"/>
    </row>
    <row r="670" spans="4:6" ht="12.75" x14ac:dyDescent="0.2">
      <c r="D670" s="11"/>
      <c r="E670" s="35"/>
      <c r="F670" s="23"/>
    </row>
    <row r="671" spans="4:6" ht="12.75" x14ac:dyDescent="0.2">
      <c r="D671" s="11"/>
      <c r="E671" s="35"/>
      <c r="F671" s="23"/>
    </row>
    <row r="672" spans="4:6" ht="12.75" x14ac:dyDescent="0.2">
      <c r="D672" s="11"/>
      <c r="E672" s="35"/>
      <c r="F672" s="23"/>
    </row>
    <row r="673" spans="4:6" ht="12.75" x14ac:dyDescent="0.2">
      <c r="D673" s="11"/>
      <c r="E673" s="35"/>
      <c r="F673" s="23"/>
    </row>
    <row r="674" spans="4:6" ht="12.75" x14ac:dyDescent="0.2">
      <c r="D674" s="11"/>
      <c r="E674" s="35"/>
      <c r="F674" s="23"/>
    </row>
    <row r="675" spans="4:6" ht="12.75" x14ac:dyDescent="0.2">
      <c r="D675" s="11"/>
      <c r="E675" s="35"/>
      <c r="F675" s="23"/>
    </row>
    <row r="676" spans="4:6" ht="12.75" x14ac:dyDescent="0.2">
      <c r="D676" s="11"/>
      <c r="E676" s="35"/>
      <c r="F676" s="23"/>
    </row>
    <row r="677" spans="4:6" ht="12.75" x14ac:dyDescent="0.2">
      <c r="D677" s="11"/>
      <c r="E677" s="35"/>
      <c r="F677" s="23"/>
    </row>
    <row r="678" spans="4:6" ht="12.75" x14ac:dyDescent="0.2">
      <c r="D678" s="11"/>
      <c r="E678" s="35"/>
      <c r="F678" s="23"/>
    </row>
    <row r="679" spans="4:6" ht="12.75" x14ac:dyDescent="0.2">
      <c r="D679" s="11"/>
      <c r="E679" s="35"/>
      <c r="F679" s="23"/>
    </row>
    <row r="680" spans="4:6" ht="12.75" x14ac:dyDescent="0.2">
      <c r="D680" s="11"/>
      <c r="E680" s="35"/>
      <c r="F680" s="23"/>
    </row>
    <row r="681" spans="4:6" ht="12.75" x14ac:dyDescent="0.2">
      <c r="D681" s="11"/>
      <c r="E681" s="35"/>
      <c r="F681" s="23"/>
    </row>
    <row r="682" spans="4:6" ht="12.75" x14ac:dyDescent="0.2">
      <c r="D682" s="11"/>
      <c r="E682" s="35"/>
      <c r="F682" s="23"/>
    </row>
    <row r="683" spans="4:6" ht="12.75" x14ac:dyDescent="0.2">
      <c r="D683" s="11"/>
      <c r="E683" s="35"/>
      <c r="F683" s="23"/>
    </row>
    <row r="684" spans="4:6" ht="12.75" x14ac:dyDescent="0.2">
      <c r="D684" s="11"/>
      <c r="E684" s="35"/>
      <c r="F684" s="23"/>
    </row>
    <row r="685" spans="4:6" ht="12.75" x14ac:dyDescent="0.2">
      <c r="D685" s="11"/>
      <c r="E685" s="35"/>
      <c r="F685" s="23"/>
    </row>
    <row r="686" spans="4:6" ht="12.75" x14ac:dyDescent="0.2">
      <c r="D686" s="11"/>
      <c r="E686" s="35"/>
      <c r="F686" s="23"/>
    </row>
    <row r="687" spans="4:6" ht="12.75" x14ac:dyDescent="0.2">
      <c r="D687" s="11"/>
      <c r="E687" s="35"/>
      <c r="F687" s="23"/>
    </row>
    <row r="688" spans="4:6" ht="12.75" x14ac:dyDescent="0.2">
      <c r="D688" s="11"/>
      <c r="E688" s="35"/>
      <c r="F688" s="23"/>
    </row>
    <row r="689" spans="4:6" ht="12.75" x14ac:dyDescent="0.2">
      <c r="D689" s="11"/>
      <c r="E689" s="35"/>
      <c r="F689" s="23"/>
    </row>
    <row r="690" spans="4:6" ht="12.75" x14ac:dyDescent="0.2">
      <c r="D690" s="11"/>
      <c r="E690" s="35"/>
      <c r="F690" s="23"/>
    </row>
    <row r="691" spans="4:6" ht="12.75" x14ac:dyDescent="0.2">
      <c r="D691" s="11"/>
      <c r="E691" s="35"/>
      <c r="F691" s="23"/>
    </row>
    <row r="692" spans="4:6" ht="12.75" x14ac:dyDescent="0.2">
      <c r="D692" s="11"/>
      <c r="E692" s="35"/>
      <c r="F692" s="23"/>
    </row>
    <row r="693" spans="4:6" ht="12.75" x14ac:dyDescent="0.2">
      <c r="D693" s="11"/>
      <c r="E693" s="35"/>
      <c r="F693" s="23"/>
    </row>
    <row r="694" spans="4:6" ht="12.75" x14ac:dyDescent="0.2">
      <c r="D694" s="11"/>
      <c r="E694" s="35"/>
      <c r="F694" s="23"/>
    </row>
    <row r="695" spans="4:6" ht="12.75" x14ac:dyDescent="0.2">
      <c r="D695" s="11"/>
      <c r="E695" s="35"/>
      <c r="F695" s="23"/>
    </row>
    <row r="696" spans="4:6" ht="12.75" x14ac:dyDescent="0.2">
      <c r="D696" s="11"/>
      <c r="E696" s="35"/>
      <c r="F696" s="23"/>
    </row>
    <row r="697" spans="4:6" ht="12.75" x14ac:dyDescent="0.2">
      <c r="D697" s="11"/>
      <c r="E697" s="35"/>
      <c r="F697" s="23"/>
    </row>
    <row r="698" spans="4:6" ht="12.75" x14ac:dyDescent="0.2">
      <c r="D698" s="11"/>
      <c r="E698" s="35"/>
      <c r="F698" s="23"/>
    </row>
    <row r="699" spans="4:6" ht="12.75" x14ac:dyDescent="0.2">
      <c r="D699" s="11"/>
      <c r="E699" s="35"/>
      <c r="F699" s="23"/>
    </row>
    <row r="700" spans="4:6" ht="12.75" x14ac:dyDescent="0.2">
      <c r="D700" s="11"/>
      <c r="E700" s="35"/>
      <c r="F700" s="23"/>
    </row>
    <row r="701" spans="4:6" ht="12.75" x14ac:dyDescent="0.2">
      <c r="D701" s="11"/>
      <c r="E701" s="35"/>
      <c r="F701" s="23"/>
    </row>
    <row r="702" spans="4:6" ht="12.75" x14ac:dyDescent="0.2">
      <c r="D702" s="11"/>
      <c r="E702" s="35"/>
      <c r="F702" s="23"/>
    </row>
    <row r="703" spans="4:6" ht="12.75" x14ac:dyDescent="0.2">
      <c r="D703" s="11"/>
      <c r="E703" s="35"/>
      <c r="F703" s="23"/>
    </row>
    <row r="704" spans="4:6" ht="12.75" x14ac:dyDescent="0.2">
      <c r="D704" s="11"/>
      <c r="E704" s="35"/>
      <c r="F704" s="23"/>
    </row>
    <row r="705" spans="4:6" ht="12.75" x14ac:dyDescent="0.2">
      <c r="D705" s="11"/>
      <c r="E705" s="35"/>
      <c r="F705" s="23"/>
    </row>
    <row r="706" spans="4:6" ht="12.75" x14ac:dyDescent="0.2">
      <c r="D706" s="11"/>
      <c r="E706" s="35"/>
      <c r="F706" s="23"/>
    </row>
    <row r="707" spans="4:6" ht="12.75" x14ac:dyDescent="0.2">
      <c r="D707" s="11"/>
      <c r="E707" s="35"/>
      <c r="F707" s="23"/>
    </row>
    <row r="708" spans="4:6" ht="12.75" x14ac:dyDescent="0.2">
      <c r="D708" s="11"/>
      <c r="E708" s="35"/>
      <c r="F708" s="23"/>
    </row>
    <row r="709" spans="4:6" ht="12.75" x14ac:dyDescent="0.2">
      <c r="D709" s="11"/>
      <c r="E709" s="35"/>
      <c r="F709" s="23"/>
    </row>
    <row r="710" spans="4:6" ht="12.75" x14ac:dyDescent="0.2">
      <c r="D710" s="11"/>
      <c r="E710" s="35"/>
      <c r="F710" s="23"/>
    </row>
    <row r="711" spans="4:6" ht="12.75" x14ac:dyDescent="0.2">
      <c r="D711" s="11"/>
      <c r="E711" s="35"/>
      <c r="F711" s="23"/>
    </row>
    <row r="712" spans="4:6" ht="12.75" x14ac:dyDescent="0.2">
      <c r="D712" s="11"/>
      <c r="E712" s="35"/>
      <c r="F712" s="23"/>
    </row>
    <row r="713" spans="4:6" ht="12.75" x14ac:dyDescent="0.2">
      <c r="D713" s="11"/>
      <c r="E713" s="35"/>
      <c r="F713" s="23"/>
    </row>
    <row r="714" spans="4:6" ht="12.75" x14ac:dyDescent="0.2">
      <c r="D714" s="11"/>
      <c r="E714" s="35"/>
      <c r="F714" s="23"/>
    </row>
    <row r="715" spans="4:6" ht="12.75" x14ac:dyDescent="0.2">
      <c r="D715" s="11"/>
      <c r="E715" s="35"/>
      <c r="F715" s="23"/>
    </row>
    <row r="716" spans="4:6" ht="12.75" x14ac:dyDescent="0.2">
      <c r="D716" s="11"/>
      <c r="E716" s="35"/>
      <c r="F716" s="23"/>
    </row>
    <row r="717" spans="4:6" ht="12.75" x14ac:dyDescent="0.2">
      <c r="D717" s="11"/>
      <c r="E717" s="35"/>
      <c r="F717" s="23"/>
    </row>
    <row r="718" spans="4:6" ht="12.75" x14ac:dyDescent="0.2">
      <c r="D718" s="11"/>
      <c r="E718" s="35"/>
      <c r="F718" s="23"/>
    </row>
    <row r="719" spans="4:6" ht="12.75" x14ac:dyDescent="0.2">
      <c r="D719" s="11"/>
      <c r="E719" s="35"/>
      <c r="F719" s="23"/>
    </row>
    <row r="720" spans="4:6" ht="12.75" x14ac:dyDescent="0.2">
      <c r="D720" s="11"/>
      <c r="E720" s="35"/>
      <c r="F720" s="23"/>
    </row>
    <row r="721" spans="4:6" ht="12.75" x14ac:dyDescent="0.2">
      <c r="D721" s="11"/>
      <c r="E721" s="35"/>
      <c r="F721" s="23"/>
    </row>
    <row r="722" spans="4:6" ht="12.75" x14ac:dyDescent="0.2">
      <c r="D722" s="11"/>
      <c r="E722" s="35"/>
      <c r="F722" s="23"/>
    </row>
    <row r="723" spans="4:6" ht="12.75" x14ac:dyDescent="0.2">
      <c r="D723" s="11"/>
      <c r="E723" s="35"/>
      <c r="F723" s="23"/>
    </row>
    <row r="724" spans="4:6" ht="12.75" x14ac:dyDescent="0.2">
      <c r="D724" s="11"/>
      <c r="E724" s="35"/>
      <c r="F724" s="23"/>
    </row>
    <row r="725" spans="4:6" ht="12.75" x14ac:dyDescent="0.2">
      <c r="D725" s="11"/>
      <c r="E725" s="35"/>
      <c r="F725" s="23"/>
    </row>
    <row r="726" spans="4:6" ht="12.75" x14ac:dyDescent="0.2">
      <c r="D726" s="11"/>
      <c r="E726" s="35"/>
      <c r="F726" s="23"/>
    </row>
    <row r="727" spans="4:6" ht="12.75" x14ac:dyDescent="0.2">
      <c r="D727" s="11"/>
      <c r="E727" s="35"/>
      <c r="F727" s="23"/>
    </row>
    <row r="728" spans="4:6" ht="12.75" x14ac:dyDescent="0.2">
      <c r="D728" s="11"/>
      <c r="E728" s="35"/>
      <c r="F728" s="23"/>
    </row>
    <row r="729" spans="4:6" ht="12.75" x14ac:dyDescent="0.2">
      <c r="D729" s="11"/>
      <c r="E729" s="35"/>
      <c r="F729" s="23"/>
    </row>
    <row r="730" spans="4:6" ht="12.75" x14ac:dyDescent="0.2">
      <c r="D730" s="11"/>
      <c r="E730" s="35"/>
      <c r="F730" s="23"/>
    </row>
    <row r="731" spans="4:6" ht="12.75" x14ac:dyDescent="0.2">
      <c r="D731" s="11"/>
      <c r="E731" s="35"/>
      <c r="F731" s="23"/>
    </row>
    <row r="732" spans="4:6" ht="12.75" x14ac:dyDescent="0.2">
      <c r="D732" s="11"/>
      <c r="E732" s="35"/>
      <c r="F732" s="23"/>
    </row>
    <row r="733" spans="4:6" ht="12.75" x14ac:dyDescent="0.2">
      <c r="D733" s="11"/>
      <c r="E733" s="35"/>
      <c r="F733" s="23"/>
    </row>
    <row r="734" spans="4:6" ht="12.75" x14ac:dyDescent="0.2">
      <c r="D734" s="11"/>
      <c r="E734" s="35"/>
      <c r="F734" s="23"/>
    </row>
    <row r="735" spans="4:6" ht="12.75" x14ac:dyDescent="0.2">
      <c r="D735" s="11"/>
      <c r="E735" s="35"/>
      <c r="F735" s="23"/>
    </row>
    <row r="736" spans="4:6" ht="12.75" x14ac:dyDescent="0.2">
      <c r="D736" s="11"/>
      <c r="E736" s="35"/>
      <c r="F736" s="23"/>
    </row>
    <row r="737" spans="4:6" ht="12.75" x14ac:dyDescent="0.2">
      <c r="D737" s="11"/>
      <c r="E737" s="35"/>
      <c r="F737" s="23"/>
    </row>
    <row r="738" spans="4:6" ht="12.75" x14ac:dyDescent="0.2">
      <c r="D738" s="11"/>
      <c r="E738" s="35"/>
      <c r="F738" s="23"/>
    </row>
    <row r="739" spans="4:6" ht="12.75" x14ac:dyDescent="0.2">
      <c r="D739" s="11"/>
      <c r="E739" s="35"/>
      <c r="F739" s="23"/>
    </row>
    <row r="740" spans="4:6" ht="12.75" x14ac:dyDescent="0.2">
      <c r="D740" s="11"/>
      <c r="E740" s="35"/>
      <c r="F740" s="23"/>
    </row>
    <row r="741" spans="4:6" ht="12.75" x14ac:dyDescent="0.2">
      <c r="D741" s="11"/>
      <c r="E741" s="35"/>
      <c r="F741" s="23"/>
    </row>
    <row r="742" spans="4:6" ht="12.75" x14ac:dyDescent="0.2">
      <c r="D742" s="11"/>
      <c r="E742" s="35"/>
      <c r="F742" s="23"/>
    </row>
    <row r="743" spans="4:6" ht="12.75" x14ac:dyDescent="0.2">
      <c r="D743" s="11"/>
      <c r="E743" s="35"/>
      <c r="F743" s="23"/>
    </row>
    <row r="744" spans="4:6" ht="12.75" x14ac:dyDescent="0.2">
      <c r="D744" s="11"/>
      <c r="E744" s="35"/>
      <c r="F744" s="23"/>
    </row>
    <row r="745" spans="4:6" ht="12.75" x14ac:dyDescent="0.2">
      <c r="D745" s="11"/>
      <c r="E745" s="35"/>
      <c r="F745" s="23"/>
    </row>
    <row r="746" spans="4:6" ht="12.75" x14ac:dyDescent="0.2">
      <c r="D746" s="11"/>
      <c r="E746" s="35"/>
      <c r="F746" s="23"/>
    </row>
    <row r="747" spans="4:6" ht="12.75" x14ac:dyDescent="0.2">
      <c r="D747" s="11"/>
      <c r="E747" s="35"/>
      <c r="F747" s="23"/>
    </row>
    <row r="748" spans="4:6" ht="12.75" x14ac:dyDescent="0.2">
      <c r="D748" s="11"/>
      <c r="E748" s="35"/>
      <c r="F748" s="23"/>
    </row>
    <row r="749" spans="4:6" ht="12.75" x14ac:dyDescent="0.2">
      <c r="D749" s="11"/>
      <c r="E749" s="35"/>
      <c r="F749" s="23"/>
    </row>
    <row r="750" spans="4:6" ht="12.75" x14ac:dyDescent="0.2">
      <c r="D750" s="11"/>
      <c r="E750" s="35"/>
      <c r="F750" s="23"/>
    </row>
    <row r="751" spans="4:6" ht="12.75" x14ac:dyDescent="0.2">
      <c r="D751" s="11"/>
      <c r="E751" s="35"/>
      <c r="F751" s="23"/>
    </row>
    <row r="752" spans="4:6" ht="12.75" x14ac:dyDescent="0.2">
      <c r="D752" s="11"/>
      <c r="E752" s="35"/>
      <c r="F752" s="23"/>
    </row>
    <row r="753" spans="4:6" ht="12.75" x14ac:dyDescent="0.2">
      <c r="D753" s="11"/>
      <c r="E753" s="35"/>
      <c r="F753" s="23"/>
    </row>
    <row r="754" spans="4:6" ht="12.75" x14ac:dyDescent="0.2">
      <c r="D754" s="11"/>
      <c r="E754" s="35"/>
      <c r="F754" s="23"/>
    </row>
    <row r="755" spans="4:6" ht="12.75" x14ac:dyDescent="0.2">
      <c r="D755" s="11"/>
      <c r="E755" s="35"/>
      <c r="F755" s="23"/>
    </row>
    <row r="756" spans="4:6" ht="12.75" x14ac:dyDescent="0.2">
      <c r="D756" s="11"/>
      <c r="E756" s="35"/>
      <c r="F756" s="23"/>
    </row>
    <row r="757" spans="4:6" ht="12.75" x14ac:dyDescent="0.2">
      <c r="D757" s="11"/>
      <c r="E757" s="35"/>
      <c r="F757" s="23"/>
    </row>
    <row r="758" spans="4:6" ht="12.75" x14ac:dyDescent="0.2">
      <c r="D758" s="11"/>
      <c r="E758" s="35"/>
      <c r="F758" s="23"/>
    </row>
    <row r="759" spans="4:6" ht="12.75" x14ac:dyDescent="0.2">
      <c r="D759" s="11"/>
      <c r="E759" s="35"/>
      <c r="F759" s="23"/>
    </row>
    <row r="760" spans="4:6" ht="12.75" x14ac:dyDescent="0.2">
      <c r="D760" s="11"/>
      <c r="E760" s="35"/>
      <c r="F760" s="23"/>
    </row>
    <row r="761" spans="4:6" ht="12.75" x14ac:dyDescent="0.2">
      <c r="D761" s="11"/>
      <c r="E761" s="35"/>
      <c r="F761" s="23"/>
    </row>
    <row r="762" spans="4:6" ht="12.75" x14ac:dyDescent="0.2">
      <c r="D762" s="11"/>
      <c r="E762" s="35"/>
      <c r="F762" s="23"/>
    </row>
    <row r="763" spans="4:6" ht="12.75" x14ac:dyDescent="0.2">
      <c r="D763" s="11"/>
      <c r="E763" s="35"/>
      <c r="F763" s="23"/>
    </row>
    <row r="764" spans="4:6" ht="12.75" x14ac:dyDescent="0.2">
      <c r="D764" s="11"/>
      <c r="E764" s="35"/>
      <c r="F764" s="23"/>
    </row>
    <row r="765" spans="4:6" ht="12.75" x14ac:dyDescent="0.2">
      <c r="D765" s="11"/>
      <c r="E765" s="35"/>
      <c r="F765" s="23"/>
    </row>
    <row r="766" spans="4:6" ht="12.75" x14ac:dyDescent="0.2">
      <c r="D766" s="11"/>
      <c r="E766" s="35"/>
      <c r="F766" s="23"/>
    </row>
    <row r="767" spans="4:6" ht="12.75" x14ac:dyDescent="0.2">
      <c r="D767" s="11"/>
      <c r="E767" s="35"/>
      <c r="F767" s="23"/>
    </row>
    <row r="768" spans="4:6" ht="12.75" x14ac:dyDescent="0.2">
      <c r="D768" s="11"/>
      <c r="E768" s="35"/>
      <c r="F768" s="23"/>
    </row>
    <row r="769" spans="4:6" ht="12.75" x14ac:dyDescent="0.2">
      <c r="D769" s="11"/>
      <c r="E769" s="35"/>
      <c r="F769" s="23"/>
    </row>
    <row r="770" spans="4:6" ht="12.75" x14ac:dyDescent="0.2">
      <c r="D770" s="11"/>
      <c r="E770" s="35"/>
      <c r="F770" s="23"/>
    </row>
    <row r="771" spans="4:6" ht="12.75" x14ac:dyDescent="0.2">
      <c r="D771" s="11"/>
      <c r="E771" s="35"/>
      <c r="F771" s="23"/>
    </row>
    <row r="772" spans="4:6" ht="12.75" x14ac:dyDescent="0.2">
      <c r="D772" s="11"/>
      <c r="E772" s="35"/>
      <c r="F772" s="23"/>
    </row>
    <row r="773" spans="4:6" ht="12.75" x14ac:dyDescent="0.2">
      <c r="D773" s="11"/>
      <c r="E773" s="35"/>
      <c r="F773" s="23"/>
    </row>
    <row r="774" spans="4:6" ht="12.75" x14ac:dyDescent="0.2">
      <c r="D774" s="11"/>
      <c r="E774" s="35"/>
      <c r="F774" s="23"/>
    </row>
    <row r="775" spans="4:6" ht="12.75" x14ac:dyDescent="0.2">
      <c r="D775" s="11"/>
      <c r="E775" s="35"/>
      <c r="F775" s="23"/>
    </row>
    <row r="776" spans="4:6" ht="12.75" x14ac:dyDescent="0.2">
      <c r="D776" s="11"/>
      <c r="E776" s="35"/>
      <c r="F776" s="23"/>
    </row>
    <row r="777" spans="4:6" ht="12.75" x14ac:dyDescent="0.2">
      <c r="D777" s="11"/>
      <c r="E777" s="35"/>
      <c r="F777" s="23"/>
    </row>
    <row r="778" spans="4:6" ht="12.75" x14ac:dyDescent="0.2">
      <c r="D778" s="11"/>
      <c r="E778" s="35"/>
      <c r="F778" s="23"/>
    </row>
    <row r="779" spans="4:6" ht="12.75" x14ac:dyDescent="0.2">
      <c r="D779" s="11"/>
      <c r="E779" s="35"/>
      <c r="F779" s="23"/>
    </row>
    <row r="780" spans="4:6" ht="12.75" x14ac:dyDescent="0.2">
      <c r="D780" s="11"/>
      <c r="E780" s="35"/>
      <c r="F780" s="23"/>
    </row>
    <row r="781" spans="4:6" ht="12.75" x14ac:dyDescent="0.2">
      <c r="D781" s="11"/>
      <c r="E781" s="35"/>
      <c r="F781" s="23"/>
    </row>
    <row r="782" spans="4:6" ht="12.75" x14ac:dyDescent="0.2">
      <c r="D782" s="11"/>
      <c r="E782" s="35"/>
      <c r="F782" s="23"/>
    </row>
    <row r="783" spans="4:6" ht="12.75" x14ac:dyDescent="0.2">
      <c r="D783" s="11"/>
      <c r="E783" s="35"/>
      <c r="F783" s="23"/>
    </row>
    <row r="784" spans="4:6" ht="12.75" x14ac:dyDescent="0.2">
      <c r="D784" s="11"/>
      <c r="E784" s="35"/>
      <c r="F784" s="23"/>
    </row>
    <row r="785" spans="4:6" ht="12.75" x14ac:dyDescent="0.2">
      <c r="D785" s="11"/>
      <c r="E785" s="35"/>
      <c r="F785" s="23"/>
    </row>
    <row r="786" spans="4:6" ht="12.75" x14ac:dyDescent="0.2">
      <c r="D786" s="11"/>
      <c r="E786" s="35"/>
      <c r="F786" s="23"/>
    </row>
    <row r="787" spans="4:6" ht="12.75" x14ac:dyDescent="0.2">
      <c r="D787" s="11"/>
      <c r="E787" s="35"/>
      <c r="F787" s="23"/>
    </row>
    <row r="788" spans="4:6" ht="12.75" x14ac:dyDescent="0.2">
      <c r="D788" s="11"/>
      <c r="E788" s="35"/>
      <c r="F788" s="23"/>
    </row>
    <row r="789" spans="4:6" ht="12.75" x14ac:dyDescent="0.2">
      <c r="D789" s="11"/>
      <c r="E789" s="35"/>
      <c r="F789" s="23"/>
    </row>
    <row r="790" spans="4:6" ht="12.75" x14ac:dyDescent="0.2">
      <c r="D790" s="11"/>
      <c r="E790" s="35"/>
      <c r="F790" s="23"/>
    </row>
    <row r="791" spans="4:6" ht="12.75" x14ac:dyDescent="0.2">
      <c r="D791" s="11"/>
      <c r="E791" s="35"/>
      <c r="F791" s="23"/>
    </row>
    <row r="792" spans="4:6" ht="12.75" x14ac:dyDescent="0.2">
      <c r="D792" s="11"/>
      <c r="E792" s="35"/>
      <c r="F792" s="23"/>
    </row>
    <row r="793" spans="4:6" ht="12.75" x14ac:dyDescent="0.2">
      <c r="D793" s="11"/>
      <c r="E793" s="35"/>
      <c r="F793" s="23"/>
    </row>
    <row r="794" spans="4:6" ht="12.75" x14ac:dyDescent="0.2">
      <c r="D794" s="11"/>
      <c r="E794" s="35"/>
      <c r="F794" s="23"/>
    </row>
    <row r="795" spans="4:6" ht="12.75" x14ac:dyDescent="0.2">
      <c r="D795" s="11"/>
      <c r="E795" s="35"/>
      <c r="F795" s="23"/>
    </row>
    <row r="796" spans="4:6" ht="12.75" x14ac:dyDescent="0.2">
      <c r="D796" s="11"/>
      <c r="E796" s="35"/>
      <c r="F796" s="23"/>
    </row>
    <row r="797" spans="4:6" ht="12.75" x14ac:dyDescent="0.2">
      <c r="D797" s="11"/>
      <c r="E797" s="35"/>
      <c r="F797" s="23"/>
    </row>
    <row r="798" spans="4:6" ht="12.75" x14ac:dyDescent="0.2">
      <c r="D798" s="11"/>
      <c r="E798" s="35"/>
      <c r="F798" s="23"/>
    </row>
    <row r="799" spans="4:6" ht="12.75" x14ac:dyDescent="0.2">
      <c r="D799" s="11"/>
      <c r="E799" s="35"/>
      <c r="F799" s="23"/>
    </row>
    <row r="800" spans="4:6" ht="12.75" x14ac:dyDescent="0.2">
      <c r="D800" s="11"/>
      <c r="E800" s="35"/>
      <c r="F800" s="23"/>
    </row>
    <row r="801" spans="4:6" ht="12.75" x14ac:dyDescent="0.2">
      <c r="D801" s="11"/>
      <c r="E801" s="35"/>
      <c r="F801" s="23"/>
    </row>
    <row r="802" spans="4:6" ht="12.75" x14ac:dyDescent="0.2">
      <c r="D802" s="11"/>
      <c r="E802" s="35"/>
      <c r="F802" s="23"/>
    </row>
    <row r="803" spans="4:6" ht="12.75" x14ac:dyDescent="0.2">
      <c r="D803" s="11"/>
      <c r="E803" s="35"/>
      <c r="F803" s="23"/>
    </row>
    <row r="804" spans="4:6" ht="12.75" x14ac:dyDescent="0.2">
      <c r="D804" s="11"/>
      <c r="E804" s="35"/>
      <c r="F804" s="23"/>
    </row>
    <row r="805" spans="4:6" ht="12.75" x14ac:dyDescent="0.2">
      <c r="D805" s="11"/>
      <c r="E805" s="35"/>
      <c r="F805" s="23"/>
    </row>
    <row r="806" spans="4:6" ht="12.75" x14ac:dyDescent="0.2">
      <c r="D806" s="11"/>
      <c r="E806" s="35"/>
      <c r="F806" s="23"/>
    </row>
    <row r="807" spans="4:6" ht="12.75" x14ac:dyDescent="0.2">
      <c r="D807" s="11"/>
      <c r="E807" s="35"/>
      <c r="F807" s="23"/>
    </row>
    <row r="808" spans="4:6" ht="12.75" x14ac:dyDescent="0.2">
      <c r="D808" s="11"/>
      <c r="E808" s="35"/>
      <c r="F808" s="23"/>
    </row>
    <row r="809" spans="4:6" ht="12.75" x14ac:dyDescent="0.2">
      <c r="D809" s="11"/>
      <c r="E809" s="35"/>
      <c r="F809" s="23"/>
    </row>
    <row r="810" spans="4:6" ht="12.75" x14ac:dyDescent="0.2">
      <c r="D810" s="11"/>
      <c r="E810" s="35"/>
      <c r="F810" s="23"/>
    </row>
    <row r="811" spans="4:6" ht="12.75" x14ac:dyDescent="0.2">
      <c r="D811" s="11"/>
      <c r="E811" s="35"/>
      <c r="F811" s="23"/>
    </row>
    <row r="812" spans="4:6" ht="12.75" x14ac:dyDescent="0.2">
      <c r="D812" s="11"/>
      <c r="E812" s="35"/>
      <c r="F812" s="23"/>
    </row>
    <row r="813" spans="4:6" ht="12.75" x14ac:dyDescent="0.2">
      <c r="D813" s="11"/>
      <c r="E813" s="35"/>
      <c r="F813" s="23"/>
    </row>
    <row r="814" spans="4:6" ht="12.75" x14ac:dyDescent="0.2">
      <c r="D814" s="11"/>
      <c r="E814" s="35"/>
      <c r="F814" s="23"/>
    </row>
    <row r="815" spans="4:6" ht="12.75" x14ac:dyDescent="0.2">
      <c r="D815" s="11"/>
      <c r="E815" s="35"/>
      <c r="F815" s="23"/>
    </row>
    <row r="816" spans="4:6" ht="12.75" x14ac:dyDescent="0.2">
      <c r="D816" s="11"/>
      <c r="E816" s="35"/>
      <c r="F816" s="23"/>
    </row>
    <row r="817" spans="4:6" ht="12.75" x14ac:dyDescent="0.2">
      <c r="D817" s="11"/>
      <c r="E817" s="35"/>
      <c r="F817" s="23"/>
    </row>
    <row r="818" spans="4:6" ht="12.75" x14ac:dyDescent="0.2">
      <c r="D818" s="11"/>
      <c r="E818" s="35"/>
      <c r="F818" s="23"/>
    </row>
    <row r="819" spans="4:6" ht="12.75" x14ac:dyDescent="0.2">
      <c r="D819" s="11"/>
      <c r="E819" s="35"/>
      <c r="F819" s="23"/>
    </row>
    <row r="820" spans="4:6" ht="12.75" x14ac:dyDescent="0.2">
      <c r="D820" s="11"/>
      <c r="E820" s="35"/>
      <c r="F820" s="23"/>
    </row>
    <row r="821" spans="4:6" ht="12.75" x14ac:dyDescent="0.2">
      <c r="D821" s="11"/>
      <c r="E821" s="35"/>
      <c r="F821" s="23"/>
    </row>
    <row r="822" spans="4:6" ht="12.75" x14ac:dyDescent="0.2">
      <c r="D822" s="11"/>
      <c r="E822" s="35"/>
      <c r="F822" s="23"/>
    </row>
    <row r="823" spans="4:6" ht="12.75" x14ac:dyDescent="0.2">
      <c r="D823" s="11"/>
      <c r="E823" s="35"/>
      <c r="F823" s="23"/>
    </row>
    <row r="824" spans="4:6" ht="12.75" x14ac:dyDescent="0.2">
      <c r="D824" s="11"/>
      <c r="E824" s="35"/>
      <c r="F824" s="23"/>
    </row>
    <row r="825" spans="4:6" ht="12.75" x14ac:dyDescent="0.2">
      <c r="D825" s="11"/>
      <c r="E825" s="35"/>
      <c r="F825" s="23"/>
    </row>
    <row r="826" spans="4:6" ht="12.75" x14ac:dyDescent="0.2">
      <c r="D826" s="11"/>
      <c r="E826" s="35"/>
      <c r="F826" s="23"/>
    </row>
    <row r="827" spans="4:6" ht="12.75" x14ac:dyDescent="0.2">
      <c r="D827" s="11"/>
      <c r="E827" s="35"/>
      <c r="F827" s="23"/>
    </row>
    <row r="828" spans="4:6" ht="12.75" x14ac:dyDescent="0.2">
      <c r="D828" s="11"/>
      <c r="E828" s="35"/>
      <c r="F828" s="23"/>
    </row>
    <row r="829" spans="4:6" ht="12.75" x14ac:dyDescent="0.2">
      <c r="D829" s="11"/>
      <c r="E829" s="35"/>
      <c r="F829" s="23"/>
    </row>
    <row r="830" spans="4:6" ht="12.75" x14ac:dyDescent="0.2">
      <c r="D830" s="11"/>
      <c r="E830" s="35"/>
      <c r="F830" s="23"/>
    </row>
    <row r="831" spans="4:6" ht="12.75" x14ac:dyDescent="0.2">
      <c r="D831" s="11"/>
      <c r="E831" s="35"/>
      <c r="F831" s="23"/>
    </row>
    <row r="832" spans="4:6" ht="12.75" x14ac:dyDescent="0.2">
      <c r="D832" s="11"/>
      <c r="E832" s="35"/>
      <c r="F832" s="23"/>
    </row>
    <row r="833" spans="4:6" ht="12.75" x14ac:dyDescent="0.2">
      <c r="D833" s="11"/>
      <c r="E833" s="35"/>
      <c r="F833" s="23"/>
    </row>
    <row r="834" spans="4:6" ht="12.75" x14ac:dyDescent="0.2">
      <c r="D834" s="11"/>
      <c r="E834" s="35"/>
      <c r="F834" s="23"/>
    </row>
    <row r="835" spans="4:6" ht="12.75" x14ac:dyDescent="0.2">
      <c r="D835" s="11"/>
      <c r="E835" s="35"/>
      <c r="F835" s="23"/>
    </row>
    <row r="836" spans="4:6" ht="12.75" x14ac:dyDescent="0.2">
      <c r="D836" s="11"/>
      <c r="E836" s="35"/>
      <c r="F836" s="23"/>
    </row>
    <row r="837" spans="4:6" ht="12.75" x14ac:dyDescent="0.2">
      <c r="D837" s="11"/>
      <c r="E837" s="35"/>
      <c r="F837" s="23"/>
    </row>
    <row r="838" spans="4:6" ht="12.75" x14ac:dyDescent="0.2">
      <c r="D838" s="11"/>
      <c r="E838" s="35"/>
      <c r="F838" s="23"/>
    </row>
    <row r="839" spans="4:6" ht="12.75" x14ac:dyDescent="0.2">
      <c r="D839" s="11"/>
      <c r="E839" s="35"/>
      <c r="F839" s="23"/>
    </row>
    <row r="840" spans="4:6" ht="12.75" x14ac:dyDescent="0.2">
      <c r="D840" s="11"/>
      <c r="E840" s="35"/>
      <c r="F840" s="23"/>
    </row>
    <row r="841" spans="4:6" ht="12.75" x14ac:dyDescent="0.2">
      <c r="D841" s="11"/>
      <c r="E841" s="35"/>
      <c r="F841" s="23"/>
    </row>
    <row r="842" spans="4:6" ht="12.75" x14ac:dyDescent="0.2">
      <c r="D842" s="11"/>
      <c r="E842" s="35"/>
      <c r="F842" s="23"/>
    </row>
    <row r="843" spans="4:6" ht="12.75" x14ac:dyDescent="0.2">
      <c r="D843" s="11"/>
      <c r="E843" s="35"/>
      <c r="F843" s="23"/>
    </row>
    <row r="844" spans="4:6" ht="12.75" x14ac:dyDescent="0.2">
      <c r="D844" s="11"/>
      <c r="E844" s="35"/>
      <c r="F844" s="23"/>
    </row>
    <row r="845" spans="4:6" ht="12.75" x14ac:dyDescent="0.2">
      <c r="D845" s="11"/>
      <c r="E845" s="35"/>
      <c r="F845" s="23"/>
    </row>
    <row r="846" spans="4:6" ht="12.75" x14ac:dyDescent="0.2">
      <c r="D846" s="11"/>
      <c r="E846" s="35"/>
      <c r="F846" s="23"/>
    </row>
    <row r="847" spans="4:6" ht="12.75" x14ac:dyDescent="0.2">
      <c r="D847" s="11"/>
      <c r="E847" s="35"/>
      <c r="F847" s="23"/>
    </row>
    <row r="848" spans="4:6" ht="12.75" x14ac:dyDescent="0.2">
      <c r="D848" s="11"/>
      <c r="E848" s="35"/>
      <c r="F848" s="23"/>
    </row>
    <row r="849" spans="4:6" ht="12.75" x14ac:dyDescent="0.2">
      <c r="D849" s="11"/>
      <c r="E849" s="35"/>
      <c r="F849" s="23"/>
    </row>
    <row r="850" spans="4:6" ht="12.75" x14ac:dyDescent="0.2">
      <c r="D850" s="11"/>
      <c r="E850" s="35"/>
      <c r="F850" s="23"/>
    </row>
    <row r="851" spans="4:6" ht="12.75" x14ac:dyDescent="0.2">
      <c r="D851" s="11"/>
      <c r="E851" s="35"/>
      <c r="F851" s="23"/>
    </row>
    <row r="852" spans="4:6" ht="12.75" x14ac:dyDescent="0.2">
      <c r="D852" s="11"/>
      <c r="E852" s="35"/>
      <c r="F852" s="23"/>
    </row>
    <row r="853" spans="4:6" ht="12.75" x14ac:dyDescent="0.2">
      <c r="D853" s="11"/>
      <c r="E853" s="35"/>
      <c r="F853" s="23"/>
    </row>
    <row r="854" spans="4:6" ht="12.75" x14ac:dyDescent="0.2">
      <c r="D854" s="11"/>
      <c r="E854" s="35"/>
      <c r="F854" s="23"/>
    </row>
    <row r="855" spans="4:6" ht="12.75" x14ac:dyDescent="0.2">
      <c r="D855" s="11"/>
      <c r="E855" s="35"/>
      <c r="F855" s="23"/>
    </row>
    <row r="856" spans="4:6" ht="12.75" x14ac:dyDescent="0.2">
      <c r="D856" s="11"/>
      <c r="E856" s="35"/>
      <c r="F856" s="23"/>
    </row>
    <row r="857" spans="4:6" ht="12.75" x14ac:dyDescent="0.2">
      <c r="D857" s="11"/>
      <c r="E857" s="35"/>
      <c r="F857" s="23"/>
    </row>
    <row r="858" spans="4:6" ht="12.75" x14ac:dyDescent="0.2">
      <c r="D858" s="11"/>
      <c r="E858" s="35"/>
      <c r="F858" s="23"/>
    </row>
    <row r="859" spans="4:6" ht="12.75" x14ac:dyDescent="0.2">
      <c r="D859" s="11"/>
      <c r="E859" s="35"/>
      <c r="F859" s="23"/>
    </row>
    <row r="860" spans="4:6" ht="12.75" x14ac:dyDescent="0.2">
      <c r="D860" s="11"/>
      <c r="E860" s="35"/>
      <c r="F860" s="23"/>
    </row>
    <row r="861" spans="4:6" ht="12.75" x14ac:dyDescent="0.2">
      <c r="D861" s="11"/>
      <c r="E861" s="35"/>
      <c r="F861" s="23"/>
    </row>
    <row r="862" spans="4:6" ht="12.75" x14ac:dyDescent="0.2">
      <c r="D862" s="11"/>
      <c r="E862" s="35"/>
      <c r="F862" s="23"/>
    </row>
    <row r="863" spans="4:6" ht="12.75" x14ac:dyDescent="0.2">
      <c r="D863" s="11"/>
      <c r="E863" s="35"/>
      <c r="F863" s="23"/>
    </row>
    <row r="864" spans="4:6" ht="12.75" x14ac:dyDescent="0.2">
      <c r="D864" s="11"/>
      <c r="E864" s="35"/>
      <c r="F864" s="23"/>
    </row>
    <row r="865" spans="4:6" ht="12.75" x14ac:dyDescent="0.2">
      <c r="D865" s="11"/>
      <c r="E865" s="35"/>
      <c r="F865" s="23"/>
    </row>
    <row r="866" spans="4:6" ht="12.75" x14ac:dyDescent="0.2">
      <c r="D866" s="11"/>
      <c r="E866" s="35"/>
      <c r="F866" s="23"/>
    </row>
    <row r="867" spans="4:6" ht="12.75" x14ac:dyDescent="0.2">
      <c r="D867" s="11"/>
      <c r="E867" s="35"/>
      <c r="F867" s="23"/>
    </row>
    <row r="868" spans="4:6" ht="12.75" x14ac:dyDescent="0.2">
      <c r="D868" s="11"/>
      <c r="E868" s="35"/>
      <c r="F868" s="23"/>
    </row>
    <row r="869" spans="4:6" ht="12.75" x14ac:dyDescent="0.2">
      <c r="D869" s="11"/>
      <c r="E869" s="35"/>
      <c r="F869" s="23"/>
    </row>
    <row r="870" spans="4:6" ht="12.75" x14ac:dyDescent="0.2">
      <c r="D870" s="11"/>
      <c r="E870" s="35"/>
      <c r="F870" s="23"/>
    </row>
    <row r="871" spans="4:6" ht="12.75" x14ac:dyDescent="0.2">
      <c r="D871" s="11"/>
      <c r="E871" s="35"/>
      <c r="F871" s="23"/>
    </row>
    <row r="872" spans="4:6" ht="12.75" x14ac:dyDescent="0.2">
      <c r="D872" s="11"/>
      <c r="E872" s="35"/>
      <c r="F872" s="23"/>
    </row>
    <row r="873" spans="4:6" ht="12.75" x14ac:dyDescent="0.2">
      <c r="D873" s="11"/>
      <c r="E873" s="35"/>
      <c r="F873" s="23"/>
    </row>
    <row r="874" spans="4:6" ht="12.75" x14ac:dyDescent="0.2">
      <c r="D874" s="11"/>
      <c r="E874" s="35"/>
      <c r="F874" s="23"/>
    </row>
    <row r="875" spans="4:6" ht="12.75" x14ac:dyDescent="0.2">
      <c r="D875" s="11"/>
      <c r="E875" s="35"/>
      <c r="F875" s="23"/>
    </row>
    <row r="876" spans="4:6" ht="12.75" x14ac:dyDescent="0.2">
      <c r="D876" s="11"/>
      <c r="E876" s="35"/>
      <c r="F876" s="23"/>
    </row>
    <row r="877" spans="4:6" ht="12.75" x14ac:dyDescent="0.2">
      <c r="D877" s="11"/>
      <c r="E877" s="35"/>
      <c r="F877" s="23"/>
    </row>
    <row r="878" spans="4:6" ht="12.75" x14ac:dyDescent="0.2">
      <c r="D878" s="11"/>
      <c r="E878" s="35"/>
      <c r="F878" s="23"/>
    </row>
    <row r="879" spans="4:6" ht="12.75" x14ac:dyDescent="0.2">
      <c r="D879" s="11"/>
      <c r="E879" s="35"/>
      <c r="F879" s="23"/>
    </row>
    <row r="880" spans="4:6" ht="12.75" x14ac:dyDescent="0.2">
      <c r="D880" s="11"/>
      <c r="E880" s="35"/>
      <c r="F880" s="23"/>
    </row>
    <row r="881" spans="4:6" ht="12.75" x14ac:dyDescent="0.2">
      <c r="D881" s="11"/>
      <c r="E881" s="35"/>
      <c r="F881" s="23"/>
    </row>
    <row r="882" spans="4:6" ht="12.75" x14ac:dyDescent="0.2">
      <c r="D882" s="11"/>
      <c r="E882" s="35"/>
      <c r="F882" s="23"/>
    </row>
    <row r="883" spans="4:6" ht="12.75" x14ac:dyDescent="0.2">
      <c r="D883" s="11"/>
      <c r="E883" s="35"/>
      <c r="F883" s="23"/>
    </row>
    <row r="884" spans="4:6" ht="12.75" x14ac:dyDescent="0.2">
      <c r="D884" s="11"/>
      <c r="E884" s="35"/>
      <c r="F884" s="23"/>
    </row>
    <row r="885" spans="4:6" ht="12.75" x14ac:dyDescent="0.2">
      <c r="D885" s="11"/>
      <c r="E885" s="35"/>
      <c r="F885" s="23"/>
    </row>
    <row r="886" spans="4:6" ht="12.75" x14ac:dyDescent="0.2">
      <c r="D886" s="11"/>
      <c r="E886" s="35"/>
      <c r="F886" s="23"/>
    </row>
    <row r="887" spans="4:6" ht="12.75" x14ac:dyDescent="0.2">
      <c r="D887" s="11"/>
      <c r="E887" s="35"/>
      <c r="F887" s="23"/>
    </row>
    <row r="888" spans="4:6" ht="12.75" x14ac:dyDescent="0.2">
      <c r="D888" s="11"/>
      <c r="E888" s="35"/>
      <c r="F888" s="23"/>
    </row>
    <row r="889" spans="4:6" ht="12.75" x14ac:dyDescent="0.2">
      <c r="D889" s="11"/>
      <c r="E889" s="35"/>
      <c r="F889" s="23"/>
    </row>
    <row r="890" spans="4:6" ht="12.75" x14ac:dyDescent="0.2">
      <c r="D890" s="11"/>
      <c r="E890" s="35"/>
      <c r="F890" s="23"/>
    </row>
    <row r="891" spans="4:6" ht="12.75" x14ac:dyDescent="0.2">
      <c r="D891" s="11"/>
      <c r="E891" s="35"/>
      <c r="F891" s="23"/>
    </row>
    <row r="892" spans="4:6" ht="12.75" x14ac:dyDescent="0.2">
      <c r="D892" s="11"/>
      <c r="E892" s="35"/>
      <c r="F892" s="23"/>
    </row>
    <row r="893" spans="4:6" ht="12.75" x14ac:dyDescent="0.2">
      <c r="D893" s="11"/>
      <c r="E893" s="35"/>
      <c r="F893" s="23"/>
    </row>
    <row r="894" spans="4:6" ht="12.75" x14ac:dyDescent="0.2">
      <c r="D894" s="11"/>
      <c r="E894" s="35"/>
      <c r="F894" s="23"/>
    </row>
    <row r="895" spans="4:6" ht="12.75" x14ac:dyDescent="0.2">
      <c r="D895" s="11"/>
      <c r="E895" s="35"/>
      <c r="F895" s="23"/>
    </row>
    <row r="896" spans="4:6" ht="12.75" x14ac:dyDescent="0.2">
      <c r="D896" s="11"/>
      <c r="E896" s="35"/>
      <c r="F896" s="23"/>
    </row>
    <row r="897" spans="4:6" ht="12.75" x14ac:dyDescent="0.2">
      <c r="D897" s="11"/>
      <c r="E897" s="35"/>
      <c r="F897" s="23"/>
    </row>
    <row r="898" spans="4:6" ht="12.75" x14ac:dyDescent="0.2">
      <c r="D898" s="11"/>
      <c r="E898" s="35"/>
      <c r="F898" s="23"/>
    </row>
    <row r="899" spans="4:6" ht="12.75" x14ac:dyDescent="0.2">
      <c r="D899" s="11"/>
      <c r="E899" s="35"/>
      <c r="F899" s="23"/>
    </row>
    <row r="900" spans="4:6" ht="12.75" x14ac:dyDescent="0.2">
      <c r="D900" s="11"/>
      <c r="E900" s="35"/>
      <c r="F900" s="23"/>
    </row>
    <row r="901" spans="4:6" ht="12.75" x14ac:dyDescent="0.2">
      <c r="D901" s="11"/>
      <c r="E901" s="35"/>
      <c r="F901" s="23"/>
    </row>
    <row r="902" spans="4:6" ht="12.75" x14ac:dyDescent="0.2">
      <c r="D902" s="11"/>
      <c r="E902" s="35"/>
      <c r="F902" s="23"/>
    </row>
    <row r="903" spans="4:6" ht="12.75" x14ac:dyDescent="0.2">
      <c r="D903" s="11"/>
      <c r="E903" s="35"/>
      <c r="F903" s="23"/>
    </row>
    <row r="904" spans="4:6" ht="12.75" x14ac:dyDescent="0.2">
      <c r="D904" s="11"/>
      <c r="E904" s="35"/>
      <c r="F904" s="23"/>
    </row>
    <row r="905" spans="4:6" ht="12.75" x14ac:dyDescent="0.2">
      <c r="D905" s="11"/>
      <c r="E905" s="35"/>
      <c r="F905" s="23"/>
    </row>
    <row r="906" spans="4:6" ht="12.75" x14ac:dyDescent="0.2">
      <c r="D906" s="11"/>
      <c r="E906" s="35"/>
      <c r="F906" s="23"/>
    </row>
    <row r="907" spans="4:6" ht="12.75" x14ac:dyDescent="0.2">
      <c r="D907" s="11"/>
      <c r="E907" s="35"/>
      <c r="F907" s="23"/>
    </row>
    <row r="908" spans="4:6" ht="12.75" x14ac:dyDescent="0.2">
      <c r="D908" s="11"/>
      <c r="E908" s="35"/>
      <c r="F908" s="23"/>
    </row>
    <row r="909" spans="4:6" ht="12.75" x14ac:dyDescent="0.2">
      <c r="D909" s="11"/>
      <c r="E909" s="35"/>
      <c r="F909" s="23"/>
    </row>
    <row r="910" spans="4:6" ht="12.75" x14ac:dyDescent="0.2">
      <c r="D910" s="11"/>
      <c r="E910" s="35"/>
      <c r="F910" s="23"/>
    </row>
    <row r="911" spans="4:6" ht="12.75" x14ac:dyDescent="0.2">
      <c r="D911" s="11"/>
      <c r="E911" s="35"/>
      <c r="F911" s="23"/>
    </row>
    <row r="912" spans="4:6" ht="12.75" x14ac:dyDescent="0.2">
      <c r="D912" s="11"/>
      <c r="E912" s="35"/>
      <c r="F912" s="23"/>
    </row>
    <row r="913" spans="4:6" ht="12.75" x14ac:dyDescent="0.2">
      <c r="D913" s="11"/>
      <c r="E913" s="35"/>
      <c r="F913" s="23"/>
    </row>
    <row r="914" spans="4:6" ht="12.75" x14ac:dyDescent="0.2">
      <c r="D914" s="11"/>
      <c r="E914" s="35"/>
      <c r="F914" s="23"/>
    </row>
    <row r="915" spans="4:6" ht="12.75" x14ac:dyDescent="0.2">
      <c r="D915" s="11"/>
      <c r="E915" s="35"/>
      <c r="F915" s="23"/>
    </row>
    <row r="916" spans="4:6" ht="12.75" x14ac:dyDescent="0.2">
      <c r="D916" s="11"/>
      <c r="E916" s="35"/>
      <c r="F916" s="23"/>
    </row>
    <row r="917" spans="4:6" ht="12.75" x14ac:dyDescent="0.2">
      <c r="D917" s="11"/>
      <c r="E917" s="35"/>
      <c r="F917" s="23"/>
    </row>
    <row r="918" spans="4:6" ht="12.75" x14ac:dyDescent="0.2">
      <c r="D918" s="11"/>
      <c r="E918" s="35"/>
      <c r="F918" s="23"/>
    </row>
    <row r="919" spans="4:6" ht="12.75" x14ac:dyDescent="0.2">
      <c r="D919" s="11"/>
      <c r="E919" s="35"/>
      <c r="F919" s="23"/>
    </row>
    <row r="920" spans="4:6" ht="12.75" x14ac:dyDescent="0.2">
      <c r="D920" s="11"/>
      <c r="E920" s="35"/>
      <c r="F920" s="23"/>
    </row>
    <row r="921" spans="4:6" ht="12.75" x14ac:dyDescent="0.2">
      <c r="D921" s="11"/>
      <c r="E921" s="35"/>
      <c r="F921" s="23"/>
    </row>
    <row r="922" spans="4:6" ht="12.75" x14ac:dyDescent="0.2">
      <c r="D922" s="11"/>
      <c r="E922" s="35"/>
      <c r="F922" s="23"/>
    </row>
    <row r="923" spans="4:6" ht="12.75" x14ac:dyDescent="0.2">
      <c r="D923" s="11"/>
      <c r="E923" s="35"/>
      <c r="F923" s="23"/>
    </row>
    <row r="924" spans="4:6" ht="12.75" x14ac:dyDescent="0.2">
      <c r="D924" s="11"/>
      <c r="E924" s="35"/>
      <c r="F924" s="23"/>
    </row>
    <row r="925" spans="4:6" ht="12.75" x14ac:dyDescent="0.2">
      <c r="D925" s="11"/>
      <c r="E925" s="35"/>
      <c r="F925" s="23"/>
    </row>
    <row r="926" spans="4:6" ht="12.75" x14ac:dyDescent="0.2">
      <c r="D926" s="11"/>
      <c r="E926" s="35"/>
      <c r="F926" s="23"/>
    </row>
    <row r="927" spans="4:6" ht="12.75" x14ac:dyDescent="0.2">
      <c r="D927" s="11"/>
      <c r="E927" s="35"/>
      <c r="F927" s="23"/>
    </row>
    <row r="928" spans="4:6" ht="12.75" x14ac:dyDescent="0.2">
      <c r="D928" s="11"/>
      <c r="E928" s="35"/>
      <c r="F928" s="23"/>
    </row>
    <row r="929" spans="4:6" ht="12.75" x14ac:dyDescent="0.2">
      <c r="D929" s="11"/>
      <c r="E929" s="35"/>
      <c r="F929" s="23"/>
    </row>
    <row r="930" spans="4:6" ht="12.75" x14ac:dyDescent="0.2">
      <c r="D930" s="11"/>
      <c r="E930" s="35"/>
      <c r="F930" s="23"/>
    </row>
    <row r="931" spans="4:6" ht="12.75" x14ac:dyDescent="0.2">
      <c r="D931" s="11"/>
      <c r="E931" s="35"/>
      <c r="F931" s="23"/>
    </row>
    <row r="932" spans="4:6" ht="12.75" x14ac:dyDescent="0.2">
      <c r="D932" s="11"/>
      <c r="E932" s="35"/>
      <c r="F932" s="23"/>
    </row>
    <row r="933" spans="4:6" ht="12.75" x14ac:dyDescent="0.2">
      <c r="D933" s="11"/>
      <c r="E933" s="35"/>
      <c r="F933" s="23"/>
    </row>
    <row r="934" spans="4:6" ht="12.75" x14ac:dyDescent="0.2">
      <c r="D934" s="11"/>
      <c r="E934" s="35"/>
      <c r="F934" s="23"/>
    </row>
    <row r="935" spans="4:6" ht="12.75" x14ac:dyDescent="0.2">
      <c r="D935" s="11"/>
      <c r="E935" s="35"/>
      <c r="F935" s="23"/>
    </row>
    <row r="936" spans="4:6" ht="12.75" x14ac:dyDescent="0.2">
      <c r="D936" s="11"/>
      <c r="E936" s="35"/>
      <c r="F936" s="23"/>
    </row>
    <row r="937" spans="4:6" ht="12.75" x14ac:dyDescent="0.2">
      <c r="D937" s="11"/>
      <c r="E937" s="35"/>
      <c r="F937" s="23"/>
    </row>
    <row r="938" spans="4:6" ht="12.75" x14ac:dyDescent="0.2">
      <c r="D938" s="11"/>
      <c r="E938" s="35"/>
      <c r="F938" s="23"/>
    </row>
    <row r="939" spans="4:6" ht="12.75" x14ac:dyDescent="0.2">
      <c r="D939" s="11"/>
      <c r="E939" s="35"/>
      <c r="F939" s="23"/>
    </row>
    <row r="940" spans="4:6" ht="12.75" x14ac:dyDescent="0.2">
      <c r="D940" s="11"/>
      <c r="E940" s="35"/>
      <c r="F940" s="23"/>
    </row>
    <row r="941" spans="4:6" ht="12.75" x14ac:dyDescent="0.2">
      <c r="D941" s="11"/>
      <c r="E941" s="35"/>
      <c r="F941" s="23"/>
    </row>
    <row r="942" spans="4:6" ht="12.75" x14ac:dyDescent="0.2">
      <c r="D942" s="11"/>
      <c r="E942" s="35"/>
      <c r="F942" s="23"/>
    </row>
    <row r="943" spans="4:6" ht="12.75" x14ac:dyDescent="0.2">
      <c r="D943" s="11"/>
      <c r="E943" s="35"/>
      <c r="F943" s="23"/>
    </row>
    <row r="944" spans="4:6" ht="12.75" x14ac:dyDescent="0.2">
      <c r="D944" s="11"/>
      <c r="E944" s="35"/>
      <c r="F944" s="23"/>
    </row>
    <row r="945" spans="4:6" ht="12.75" x14ac:dyDescent="0.2">
      <c r="D945" s="11"/>
      <c r="E945" s="35"/>
      <c r="F945" s="23"/>
    </row>
    <row r="946" spans="4:6" ht="12.75" x14ac:dyDescent="0.2">
      <c r="D946" s="11"/>
      <c r="E946" s="35"/>
      <c r="F946" s="23"/>
    </row>
    <row r="947" spans="4:6" ht="12.75" x14ac:dyDescent="0.2">
      <c r="D947" s="11"/>
      <c r="E947" s="35"/>
      <c r="F947" s="23"/>
    </row>
    <row r="948" spans="4:6" ht="12.75" x14ac:dyDescent="0.2">
      <c r="D948" s="11"/>
      <c r="E948" s="35"/>
      <c r="F948" s="23"/>
    </row>
    <row r="949" spans="4:6" ht="12.75" x14ac:dyDescent="0.2">
      <c r="D949" s="11"/>
      <c r="E949" s="35"/>
      <c r="F949" s="23"/>
    </row>
    <row r="950" spans="4:6" ht="12.75" x14ac:dyDescent="0.2">
      <c r="D950" s="11"/>
      <c r="E950" s="35"/>
      <c r="F950" s="23"/>
    </row>
    <row r="951" spans="4:6" ht="12.75" x14ac:dyDescent="0.2">
      <c r="D951" s="11"/>
      <c r="E951" s="35"/>
      <c r="F951" s="23"/>
    </row>
    <row r="952" spans="4:6" ht="12.75" x14ac:dyDescent="0.2">
      <c r="D952" s="11"/>
      <c r="E952" s="35"/>
      <c r="F952" s="23"/>
    </row>
    <row r="953" spans="4:6" ht="12.75" x14ac:dyDescent="0.2">
      <c r="D953" s="11"/>
      <c r="E953" s="35"/>
      <c r="F953" s="23"/>
    </row>
    <row r="954" spans="4:6" ht="12.75" x14ac:dyDescent="0.2">
      <c r="D954" s="11"/>
      <c r="E954" s="35"/>
      <c r="F954" s="23"/>
    </row>
    <row r="955" spans="4:6" ht="12.75" x14ac:dyDescent="0.2">
      <c r="D955" s="11"/>
      <c r="E955" s="35"/>
      <c r="F955" s="23"/>
    </row>
    <row r="956" spans="4:6" ht="12.75" x14ac:dyDescent="0.2">
      <c r="D956" s="11"/>
      <c r="E956" s="35"/>
      <c r="F956" s="23"/>
    </row>
    <row r="957" spans="4:6" ht="12.75" x14ac:dyDescent="0.2">
      <c r="D957" s="11"/>
      <c r="E957" s="35"/>
      <c r="F957" s="23"/>
    </row>
    <row r="958" spans="4:6" ht="12.75" x14ac:dyDescent="0.2">
      <c r="D958" s="11"/>
      <c r="E958" s="35"/>
      <c r="F958" s="23"/>
    </row>
    <row r="959" spans="4:6" ht="12.75" x14ac:dyDescent="0.2">
      <c r="D959" s="11"/>
      <c r="E959" s="35"/>
      <c r="F959" s="23"/>
    </row>
    <row r="960" spans="4:6" ht="12.75" x14ac:dyDescent="0.2">
      <c r="D960" s="11"/>
      <c r="E960" s="35"/>
      <c r="F960" s="23"/>
    </row>
    <row r="961" spans="4:6" ht="12.75" x14ac:dyDescent="0.2">
      <c r="D961" s="11"/>
      <c r="E961" s="35"/>
      <c r="F961" s="23"/>
    </row>
    <row r="962" spans="4:6" ht="12.75" x14ac:dyDescent="0.2">
      <c r="D962" s="11"/>
      <c r="E962" s="35"/>
      <c r="F962" s="23"/>
    </row>
    <row r="963" spans="4:6" ht="12.75" x14ac:dyDescent="0.2">
      <c r="D963" s="11"/>
      <c r="E963" s="35"/>
      <c r="F963" s="23"/>
    </row>
    <row r="964" spans="4:6" ht="12.75" x14ac:dyDescent="0.2">
      <c r="D964" s="11"/>
      <c r="E964" s="35"/>
      <c r="F964" s="23"/>
    </row>
    <row r="965" spans="4:6" ht="12.75" x14ac:dyDescent="0.2">
      <c r="D965" s="11"/>
      <c r="E965" s="35"/>
      <c r="F965" s="23"/>
    </row>
    <row r="966" spans="4:6" ht="12.75" x14ac:dyDescent="0.2">
      <c r="D966" s="11"/>
      <c r="E966" s="35"/>
      <c r="F966" s="23"/>
    </row>
    <row r="967" spans="4:6" ht="12.75" x14ac:dyDescent="0.2">
      <c r="D967" s="11"/>
      <c r="E967" s="35"/>
      <c r="F967" s="23"/>
    </row>
    <row r="968" spans="4:6" ht="12.75" x14ac:dyDescent="0.2">
      <c r="D968" s="11"/>
      <c r="E968" s="35"/>
      <c r="F968" s="23"/>
    </row>
    <row r="969" spans="4:6" ht="12.75" x14ac:dyDescent="0.2">
      <c r="D969" s="11"/>
      <c r="E969" s="35"/>
      <c r="F969" s="23"/>
    </row>
    <row r="970" spans="4:6" ht="12.75" x14ac:dyDescent="0.2">
      <c r="D970" s="11"/>
      <c r="E970" s="35"/>
      <c r="F970" s="23"/>
    </row>
    <row r="971" spans="4:6" ht="12.75" x14ac:dyDescent="0.2">
      <c r="D971" s="11"/>
      <c r="E971" s="35"/>
      <c r="F971" s="23"/>
    </row>
    <row r="972" spans="4:6" ht="12.75" x14ac:dyDescent="0.2">
      <c r="D972" s="11"/>
      <c r="E972" s="35"/>
      <c r="F972" s="23"/>
    </row>
    <row r="973" spans="4:6" ht="12.75" x14ac:dyDescent="0.2">
      <c r="D973" s="11"/>
      <c r="E973" s="35"/>
      <c r="F973" s="23"/>
    </row>
    <row r="974" spans="4:6" ht="12.75" x14ac:dyDescent="0.2">
      <c r="D974" s="11"/>
      <c r="E974" s="35"/>
      <c r="F974" s="23"/>
    </row>
    <row r="975" spans="4:6" ht="12.75" x14ac:dyDescent="0.2">
      <c r="D975" s="11"/>
      <c r="E975" s="35"/>
      <c r="F975" s="23"/>
    </row>
    <row r="976" spans="4:6" ht="12.75" x14ac:dyDescent="0.2">
      <c r="D976" s="11"/>
      <c r="E976" s="35"/>
      <c r="F976" s="23"/>
    </row>
    <row r="977" spans="4:6" ht="12.75" x14ac:dyDescent="0.2">
      <c r="D977" s="11"/>
      <c r="E977" s="35"/>
      <c r="F977" s="23"/>
    </row>
    <row r="978" spans="4:6" ht="12.75" x14ac:dyDescent="0.2">
      <c r="D978" s="11"/>
      <c r="E978" s="35"/>
      <c r="F978" s="23"/>
    </row>
    <row r="979" spans="4:6" ht="12.75" x14ac:dyDescent="0.2">
      <c r="D979" s="11"/>
      <c r="E979" s="35"/>
      <c r="F979" s="23"/>
    </row>
    <row r="980" spans="4:6" ht="12.75" x14ac:dyDescent="0.2">
      <c r="D980" s="11"/>
      <c r="E980" s="35"/>
      <c r="F980" s="23"/>
    </row>
    <row r="981" spans="4:6" ht="12.75" x14ac:dyDescent="0.2">
      <c r="D981" s="11"/>
      <c r="E981" s="35"/>
      <c r="F981" s="23"/>
    </row>
    <row r="982" spans="4:6" ht="12.75" x14ac:dyDescent="0.2">
      <c r="D982" s="11"/>
      <c r="E982" s="35"/>
      <c r="F982" s="23"/>
    </row>
    <row r="983" spans="4:6" ht="12.75" x14ac:dyDescent="0.2">
      <c r="D983" s="11"/>
      <c r="E983" s="35"/>
      <c r="F983" s="23"/>
    </row>
    <row r="984" spans="4:6" ht="12.75" x14ac:dyDescent="0.2">
      <c r="D984" s="11"/>
      <c r="E984" s="35"/>
      <c r="F984" s="23"/>
    </row>
    <row r="985" spans="4:6" ht="12.75" x14ac:dyDescent="0.2">
      <c r="D985" s="11"/>
      <c r="E985" s="35"/>
      <c r="F985" s="23"/>
    </row>
    <row r="986" spans="4:6" ht="12.75" x14ac:dyDescent="0.2">
      <c r="D986" s="11"/>
      <c r="E986" s="35"/>
      <c r="F986" s="23"/>
    </row>
    <row r="987" spans="4:6" ht="12.75" x14ac:dyDescent="0.2">
      <c r="D987" s="11"/>
      <c r="E987" s="35"/>
      <c r="F987" s="23"/>
    </row>
    <row r="988" spans="4:6" ht="12.75" x14ac:dyDescent="0.2">
      <c r="D988" s="11"/>
      <c r="E988" s="35"/>
      <c r="F988" s="23"/>
    </row>
    <row r="989" spans="4:6" ht="12.75" x14ac:dyDescent="0.2">
      <c r="D989" s="11"/>
      <c r="E989" s="35"/>
      <c r="F989" s="23"/>
    </row>
    <row r="990" spans="4:6" ht="12.75" x14ac:dyDescent="0.2">
      <c r="D990" s="11"/>
      <c r="E990" s="35"/>
      <c r="F990" s="23"/>
    </row>
    <row r="991" spans="4:6" ht="12.75" x14ac:dyDescent="0.2">
      <c r="D991" s="11"/>
      <c r="E991" s="35"/>
      <c r="F991" s="23"/>
    </row>
    <row r="992" spans="4:6" ht="12.75" x14ac:dyDescent="0.2">
      <c r="D992" s="11"/>
      <c r="E992" s="35"/>
      <c r="F992" s="23"/>
    </row>
    <row r="993" spans="4:6" ht="12.75" x14ac:dyDescent="0.2">
      <c r="D993" s="11"/>
      <c r="E993" s="35"/>
      <c r="F993" s="23"/>
    </row>
    <row r="994" spans="4:6" ht="12.75" x14ac:dyDescent="0.2">
      <c r="D994" s="11"/>
      <c r="E994" s="35"/>
      <c r="F994" s="23"/>
    </row>
    <row r="995" spans="4:6" ht="12.75" x14ac:dyDescent="0.2">
      <c r="D995" s="11"/>
      <c r="E995" s="35"/>
      <c r="F995" s="23"/>
    </row>
    <row r="996" spans="4:6" ht="12.75" x14ac:dyDescent="0.2">
      <c r="D996" s="11"/>
      <c r="E996" s="35"/>
      <c r="F996" s="23"/>
    </row>
    <row r="997" spans="4:6" ht="12.75" x14ac:dyDescent="0.2">
      <c r="D997" s="11"/>
      <c r="E997" s="35"/>
      <c r="F997" s="23"/>
    </row>
    <row r="998" spans="4:6" ht="12.75" x14ac:dyDescent="0.2">
      <c r="D998" s="11"/>
      <c r="E998" s="35"/>
      <c r="F998" s="23"/>
    </row>
    <row r="999" spans="4:6" ht="12.75" x14ac:dyDescent="0.2">
      <c r="D999" s="11"/>
      <c r="E999" s="35"/>
      <c r="F999" s="23"/>
    </row>
    <row r="1000" spans="4:6" ht="12.75" x14ac:dyDescent="0.2">
      <c r="D1000" s="11"/>
      <c r="E1000" s="35"/>
      <c r="F1000" s="23"/>
    </row>
    <row r="1001" spans="4:6" ht="12.75" x14ac:dyDescent="0.2">
      <c r="D1001" s="11"/>
      <c r="E1001" s="35"/>
      <c r="F1001" s="2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accum_scor_mintes.csv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smile dream</cp:lastModifiedBy>
  <dcterms:created xsi:type="dcterms:W3CDTF">2020-09-03T10:03:55Z</dcterms:created>
  <dcterms:modified xsi:type="dcterms:W3CDTF">2020-11-05T13:46:26Z</dcterms:modified>
</cp:coreProperties>
</file>